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tabRatio="739" activeTab="1"/>
  </bookViews>
  <sheets>
    <sheet name="運動施設利用申請書　別紙1" sheetId="1" r:id="rId1"/>
    <sheet name="運動施設利用申請書　別紙1(手書き用）" sheetId="2" r:id="rId2"/>
  </sheets>
  <definedNames>
    <definedName name="_xlnm.Print_Area" localSheetId="0">'運動施設利用申請書　別紙1'!$A$1:$AL$56</definedName>
    <definedName name="_xlnm.Print_Area" localSheetId="1">'運動施設利用申請書　別紙1(手書き用）'!$A$1:$AL$56</definedName>
  </definedNames>
  <calcPr fullCalcOnLoad="1"/>
</workbook>
</file>

<file path=xl/sharedStrings.xml><?xml version="1.0" encoding="utf-8"?>
<sst xmlns="http://schemas.openxmlformats.org/spreadsheetml/2006/main" count="324" uniqueCount="78">
  <si>
    <t>利用日時</t>
  </si>
  <si>
    <t>事業名（大会名）</t>
  </si>
  <si>
    <t>種目</t>
  </si>
  <si>
    <t>利用者</t>
  </si>
  <si>
    <t>団体名</t>
  </si>
  <si>
    <t>登録番号</t>
  </si>
  <si>
    <t>責任者名</t>
  </si>
  <si>
    <t>電話番号</t>
  </si>
  <si>
    <t>単価</t>
  </si>
  <si>
    <t>単位</t>
  </si>
  <si>
    <t>合計</t>
  </si>
  <si>
    <t>円</t>
  </si>
  <si>
    <t>▲</t>
  </si>
  <si>
    <t>施設名等</t>
  </si>
  <si>
    <t>(a')+(b')+(c')減免額計</t>
  </si>
  <si>
    <t>(a)+(b)+(c)基本利用料金計</t>
  </si>
  <si>
    <t>年</t>
  </si>
  <si>
    <t>月</t>
  </si>
  <si>
    <t>日</t>
  </si>
  <si>
    <t>時</t>
  </si>
  <si>
    <t>分</t>
  </si>
  <si>
    <t>～</t>
  </si>
  <si>
    <t>（</t>
  </si>
  <si>
    <t>）</t>
  </si>
  <si>
    <t>00</t>
  </si>
  <si>
    <t>陸上競技場</t>
  </si>
  <si>
    <t>照明設備（30分）</t>
  </si>
  <si>
    <t>放送設備
（1日）</t>
  </si>
  <si>
    <t>写真判定機
（1日）</t>
  </si>
  <si>
    <t>面</t>
  </si>
  <si>
    <t>(b)付属設備基本利用料金</t>
  </si>
  <si>
    <t>(a)陸上競技場
（2時間）</t>
  </si>
  <si>
    <t>(a)テニスコート
（2時間）</t>
  </si>
  <si>
    <t>1500ルクス</t>
  </si>
  <si>
    <t>750ルクス</t>
  </si>
  <si>
    <t>500ルクス</t>
  </si>
  <si>
    <t>200ルクス</t>
  </si>
  <si>
    <t>(c)超過利用料
（1時間）</t>
  </si>
  <si>
    <t>(a)施設基本利用料金計</t>
  </si>
  <si>
    <t>(a')施設利用料金減免額</t>
  </si>
  <si>
    <t>(c)超過基本利用料金</t>
  </si>
  <si>
    <t>(c')超過利用料金減免額</t>
  </si>
  <si>
    <t>(b)付属設備基本利用料金計</t>
  </si>
  <si>
    <t>(b')付属設備利用料金減免額</t>
  </si>
  <si>
    <t>利　用　料　金　合　計</t>
  </si>
  <si>
    <t>▲</t>
  </si>
  <si>
    <t>町田市立公園条例施行規則第10条第1項により、次のとおり施設等の利用を申請します。</t>
  </si>
  <si>
    <t>＜記入上の注意事項＞</t>
  </si>
  <si>
    <t>(c)超過利用料金
（1時間）</t>
  </si>
  <si>
    <t>陸上競技場の超過利用料金について</t>
  </si>
  <si>
    <t>超過利用料金（1時間）とは、午前9時～午後10時外の利用です。</t>
  </si>
  <si>
    <t>①</t>
  </si>
  <si>
    <t>②</t>
  </si>
  <si>
    <t>陸上競技場の基本利用料金について</t>
  </si>
  <si>
    <t>入場料
徴収</t>
  </si>
  <si>
    <t>必ず、入場料徴収欄のいずれかに</t>
  </si>
  <si>
    <t>を入れてください。</t>
  </si>
  <si>
    <t>受付印</t>
  </si>
  <si>
    <t>月</t>
  </si>
  <si>
    <t>日</t>
  </si>
  <si>
    <t>※入場料を徴収する場合は
金額に関わらず、
下段の料金となります。</t>
  </si>
  <si>
    <t>（例）午前6時～午前7時、午前7時～午前8時、午前8時～午前9時</t>
  </si>
  <si>
    <t>　施設基本利用料金・超過利用料金</t>
  </si>
  <si>
    <t>施設基本利用料金・超過利用料金</t>
  </si>
  <si>
    <t>(a)野津田球場
（2時間）</t>
  </si>
  <si>
    <t>(a)上の原ｸﾞﾗｳﾝﾄﾞ
（2時間）</t>
  </si>
  <si>
    <t>③</t>
  </si>
  <si>
    <t>その他各運動施設における超過利用料金（1時間）が発生する時間について</t>
  </si>
  <si>
    <t>町田市運動施設等利用申請書　別紙1</t>
  </si>
  <si>
    <t>入場料徴収の有無及び徴収額によって、基本料金及び超過利用料金が異なります。</t>
  </si>
  <si>
    <t>テニスコート…午前6時～午前9時　野津田球場…午前6時～午前7時　上の原グラウンド…午前6時～午前7時</t>
  </si>
  <si>
    <t>受付者</t>
  </si>
  <si>
    <t>町田市指定管理者　スポーツパークパートナーズまちだ　御中</t>
  </si>
  <si>
    <t>大型映像装置広告
（1社1回当り）</t>
  </si>
  <si>
    <r>
      <rPr>
        <sz val="7"/>
        <rFont val="HG丸ｺﾞｼｯｸM-PRO"/>
        <family val="3"/>
      </rPr>
      <t>大型映像装置広告</t>
    </r>
    <r>
      <rPr>
        <sz val="8"/>
        <rFont val="HG丸ｺﾞｼｯｸM-PRO"/>
        <family val="3"/>
      </rPr>
      <t xml:space="preserve">
（1社1回当り）</t>
    </r>
  </si>
  <si>
    <t>大型映像装置
（2時間）※</t>
  </si>
  <si>
    <t>※</t>
  </si>
  <si>
    <t>大型映像装置を使用する場合は、大会等の主催者がオペレーター等を手配して下さい。（施設管理者は操作いたしません。）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</si>
</sst>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9"/>
      <name val="Meiryo UI"/>
      <family val="3"/>
    </font>
    <font>
      <b/>
      <sz val="10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丸ｺﾞｼｯｸM-PRO"/>
      <family val="3"/>
    </font>
    <font>
      <b/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3" fillId="0" borderId="33" xfId="48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38" fontId="5" fillId="0" borderId="21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38" fontId="5" fillId="0" borderId="27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5" fillId="0" borderId="24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13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49" xfId="48" applyFont="1" applyBorder="1" applyAlignment="1">
      <alignment horizontal="right" vertical="center"/>
    </xf>
    <xf numFmtId="38" fontId="5" fillId="0" borderId="50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5" fillId="0" borderId="57" xfId="48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38" fontId="5" fillId="0" borderId="48" xfId="48" applyFont="1" applyBorder="1" applyAlignment="1">
      <alignment horizontal="right" vertical="center"/>
    </xf>
    <xf numFmtId="38" fontId="5" fillId="0" borderId="65" xfId="48" applyFont="1" applyBorder="1" applyAlignment="1">
      <alignment horizontal="right" vertical="center"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5" fillId="0" borderId="12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5" fillId="0" borderId="30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0" fontId="2" fillId="0" borderId="6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65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38" fontId="5" fillId="0" borderId="75" xfId="48" applyFont="1" applyBorder="1" applyAlignment="1">
      <alignment horizontal="right" vertical="center"/>
    </xf>
    <xf numFmtId="38" fontId="5" fillId="0" borderId="76" xfId="48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38" fontId="5" fillId="0" borderId="24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38" fontId="5" fillId="0" borderId="44" xfId="48" applyFont="1" applyBorder="1" applyAlignment="1">
      <alignment vertical="center"/>
    </xf>
    <xf numFmtId="38" fontId="5" fillId="0" borderId="57" xfId="48" applyFont="1" applyBorder="1" applyAlignment="1">
      <alignment vertical="center"/>
    </xf>
    <xf numFmtId="0" fontId="5" fillId="0" borderId="78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8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72" xfId="0" applyFont="1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80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38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9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57150</xdr:rowOff>
    </xdr:from>
    <xdr:to>
      <xdr:col>5</xdr:col>
      <xdr:colOff>133350</xdr:colOff>
      <xdr:row>18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" y="3686175"/>
          <a:ext cx="704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1,000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以下</a:t>
          </a:r>
        </a:p>
      </xdr:txBody>
    </xdr:sp>
    <xdr:clientData/>
  </xdr:twoCellAnchor>
  <xdr:twoCellAnchor>
    <xdr:from>
      <xdr:col>1</xdr:col>
      <xdr:colOff>171450</xdr:colOff>
      <xdr:row>20</xdr:row>
      <xdr:rowOff>57150</xdr:rowOff>
    </xdr:from>
    <xdr:to>
      <xdr:col>5</xdr:col>
      <xdr:colOff>133350</xdr:colOff>
      <xdr:row>22</xdr:row>
      <xdr:rowOff>133350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371475" y="4371975"/>
          <a:ext cx="70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3,000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未満</a:t>
          </a:r>
        </a:p>
      </xdr:txBody>
    </xdr:sp>
    <xdr:clientData/>
  </xdr:twoCellAnchor>
  <xdr:twoCellAnchor>
    <xdr:from>
      <xdr:col>1</xdr:col>
      <xdr:colOff>171450</xdr:colOff>
      <xdr:row>24</xdr:row>
      <xdr:rowOff>57150</xdr:rowOff>
    </xdr:from>
    <xdr:to>
      <xdr:col>5</xdr:col>
      <xdr:colOff>133350</xdr:colOff>
      <xdr:row>26</xdr:row>
      <xdr:rowOff>133350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371475" y="5057775"/>
          <a:ext cx="70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3,000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以上</a:t>
          </a:r>
        </a:p>
      </xdr:txBody>
    </xdr:sp>
    <xdr:clientData/>
  </xdr:twoCellAnchor>
  <xdr:twoCellAnchor>
    <xdr:from>
      <xdr:col>9</xdr:col>
      <xdr:colOff>200025</xdr:colOff>
      <xdr:row>7</xdr:row>
      <xdr:rowOff>28575</xdr:rowOff>
    </xdr:from>
    <xdr:to>
      <xdr:col>27</xdr:col>
      <xdr:colOff>28575</xdr:colOff>
      <xdr:row>8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885950" y="1581150"/>
          <a:ext cx="3581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陸上競技場でｻｯｶｰの場合ｺｰﾄﾗｲﾝは図－Ａ　　Ｂ　　その他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で合計　　　　試合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16</xdr:row>
      <xdr:rowOff>57150</xdr:rowOff>
    </xdr:from>
    <xdr:to>
      <xdr:col>5</xdr:col>
      <xdr:colOff>133350</xdr:colOff>
      <xdr:row>18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61950" y="3686175"/>
          <a:ext cx="71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1,000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以下</a:t>
          </a:r>
        </a:p>
      </xdr:txBody>
    </xdr:sp>
    <xdr:clientData/>
  </xdr:twoCellAnchor>
  <xdr:twoCellAnchor>
    <xdr:from>
      <xdr:col>1</xdr:col>
      <xdr:colOff>161925</xdr:colOff>
      <xdr:row>20</xdr:row>
      <xdr:rowOff>57150</xdr:rowOff>
    </xdr:from>
    <xdr:to>
      <xdr:col>5</xdr:col>
      <xdr:colOff>133350</xdr:colOff>
      <xdr:row>22</xdr:row>
      <xdr:rowOff>133350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61950" y="4371975"/>
          <a:ext cx="71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3,000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未満</a:t>
          </a:r>
        </a:p>
      </xdr:txBody>
    </xdr:sp>
    <xdr:clientData/>
  </xdr:twoCellAnchor>
  <xdr:twoCellAnchor>
    <xdr:from>
      <xdr:col>1</xdr:col>
      <xdr:colOff>161925</xdr:colOff>
      <xdr:row>24</xdr:row>
      <xdr:rowOff>57150</xdr:rowOff>
    </xdr:from>
    <xdr:to>
      <xdr:col>5</xdr:col>
      <xdr:colOff>133350</xdr:colOff>
      <xdr:row>26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61950" y="5057775"/>
          <a:ext cx="71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3,000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以上</a:t>
          </a:r>
        </a:p>
      </xdr:txBody>
    </xdr:sp>
    <xdr:clientData/>
  </xdr:twoCellAnchor>
  <xdr:twoCellAnchor>
    <xdr:from>
      <xdr:col>9</xdr:col>
      <xdr:colOff>114300</xdr:colOff>
      <xdr:row>7</xdr:row>
      <xdr:rowOff>28575</xdr:rowOff>
    </xdr:from>
    <xdr:to>
      <xdr:col>26</xdr:col>
      <xdr:colOff>123825</xdr:colOff>
      <xdr:row>8</xdr:row>
      <xdr:rowOff>57150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800225" y="1581150"/>
          <a:ext cx="3409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陸上競技場でｻｯｶｰの場合ｺｰﾄﾗｲﾝは図－Ａ　　Ｂ　　その他</a:t>
          </a: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で合計　　　　試合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62"/>
  <sheetViews>
    <sheetView view="pageBreakPreview" zoomScaleSheetLayoutView="100" zoomScalePageLayoutView="0" workbookViewId="0" topLeftCell="A1">
      <selection activeCell="AO24" sqref="AO24"/>
    </sheetView>
  </sheetViews>
  <sheetFormatPr defaultColWidth="9.00390625" defaultRowHeight="13.5"/>
  <cols>
    <col min="1" max="2" width="2.625" style="2" customWidth="1"/>
    <col min="3" max="5" width="2.375" style="2" customWidth="1"/>
    <col min="6" max="6" width="2.625" style="2" customWidth="1"/>
    <col min="7" max="9" width="2.375" style="2" customWidth="1"/>
    <col min="10" max="10" width="4.625" style="2" customWidth="1"/>
    <col min="11" max="13" width="2.875" style="2" customWidth="1"/>
    <col min="14" max="14" width="2.625" style="2" customWidth="1"/>
    <col min="15" max="16" width="2.375" style="2" customWidth="1"/>
    <col min="17" max="26" width="2.625" style="2" customWidth="1"/>
    <col min="27" max="34" width="2.375" style="2" customWidth="1"/>
    <col min="35" max="38" width="2.625" style="2" customWidth="1"/>
    <col min="39" max="16384" width="9.00390625" style="2" customWidth="1"/>
  </cols>
  <sheetData>
    <row r="1" spans="1:5" ht="16.5" customHeight="1">
      <c r="A1" s="1"/>
      <c r="B1" s="1"/>
      <c r="C1" s="1"/>
      <c r="D1" s="1"/>
      <c r="E1" s="1"/>
    </row>
    <row r="2" spans="1:38" ht="16.5" customHeight="1">
      <c r="A2" s="214" t="s">
        <v>68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27:37" ht="16.5" customHeight="1">
      <c r="AA3" s="148"/>
      <c r="AB3" s="148"/>
      <c r="AC3" s="148"/>
      <c r="AE3" s="149"/>
      <c r="AF3" s="149"/>
      <c r="AG3" s="8"/>
      <c r="AH3" s="8"/>
      <c r="AJ3" s="149"/>
      <c r="AK3" s="149"/>
    </row>
    <row r="4" spans="1:38" ht="16.5" customHeight="1">
      <c r="A4" s="213" t="s">
        <v>72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1"/>
      <c r="Y4" s="1"/>
      <c r="Z4" s="1"/>
      <c r="AA4" s="144"/>
      <c r="AB4" s="144"/>
      <c r="AC4" s="144"/>
      <c r="AD4" s="19" t="s">
        <v>16</v>
      </c>
      <c r="AE4" s="19"/>
      <c r="AF4" s="19"/>
      <c r="AG4" s="19"/>
      <c r="AH4" s="19" t="s">
        <v>58</v>
      </c>
      <c r="AI4" s="19"/>
      <c r="AJ4" s="19"/>
      <c r="AK4" s="19" t="s">
        <v>59</v>
      </c>
      <c r="AL4" s="1"/>
    </row>
    <row r="5" spans="1:38" ht="16.5" customHeight="1" thickBot="1">
      <c r="A5" s="134" t="s">
        <v>46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4.75" customHeight="1">
      <c r="A6" s="109" t="s">
        <v>0</v>
      </c>
      <c r="B6" s="110"/>
      <c r="C6" s="110"/>
      <c r="D6" s="110"/>
      <c r="E6" s="110"/>
      <c r="F6" s="111"/>
      <c r="G6" s="111"/>
      <c r="H6" s="111"/>
      <c r="I6" s="111"/>
      <c r="J6" s="111"/>
      <c r="K6" s="112"/>
      <c r="L6" s="113"/>
      <c r="M6" s="113"/>
      <c r="N6" s="4" t="s">
        <v>16</v>
      </c>
      <c r="O6" s="113"/>
      <c r="P6" s="113"/>
      <c r="Q6" s="4" t="s">
        <v>17</v>
      </c>
      <c r="R6" s="9"/>
      <c r="S6" s="4" t="s">
        <v>18</v>
      </c>
      <c r="T6" s="4" t="s">
        <v>22</v>
      </c>
      <c r="U6" s="4"/>
      <c r="V6" s="4" t="s">
        <v>23</v>
      </c>
      <c r="W6" s="4"/>
      <c r="X6" s="113"/>
      <c r="Y6" s="113"/>
      <c r="Z6" s="5" t="s">
        <v>19</v>
      </c>
      <c r="AA6" s="72" t="s">
        <v>24</v>
      </c>
      <c r="AB6" s="72"/>
      <c r="AC6" s="5" t="s">
        <v>20</v>
      </c>
      <c r="AD6" s="5" t="s">
        <v>21</v>
      </c>
      <c r="AE6" s="72"/>
      <c r="AF6" s="72"/>
      <c r="AG6" s="5" t="s">
        <v>19</v>
      </c>
      <c r="AH6" s="72" t="s">
        <v>24</v>
      </c>
      <c r="AI6" s="72"/>
      <c r="AJ6" s="5" t="s">
        <v>20</v>
      </c>
      <c r="AK6" s="5"/>
      <c r="AL6" s="6"/>
    </row>
    <row r="7" spans="1:38" ht="15" customHeight="1">
      <c r="A7" s="114" t="s">
        <v>1</v>
      </c>
      <c r="B7" s="115"/>
      <c r="C7" s="115"/>
      <c r="D7" s="115"/>
      <c r="E7" s="115"/>
      <c r="F7" s="50"/>
      <c r="G7" s="50"/>
      <c r="H7" s="50"/>
      <c r="I7" s="50"/>
      <c r="J7" s="50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188"/>
      <c r="AB7" s="189"/>
      <c r="AC7" s="189"/>
      <c r="AD7" s="190"/>
      <c r="AE7" s="26" t="s">
        <v>2</v>
      </c>
      <c r="AF7" s="27"/>
      <c r="AG7" s="182"/>
      <c r="AH7" s="183"/>
      <c r="AI7" s="183"/>
      <c r="AJ7" s="183"/>
      <c r="AK7" s="183"/>
      <c r="AL7" s="184"/>
    </row>
    <row r="8" spans="1:38" ht="15" customHeight="1">
      <c r="A8" s="114"/>
      <c r="B8" s="115"/>
      <c r="C8" s="115"/>
      <c r="D8" s="115"/>
      <c r="E8" s="115"/>
      <c r="F8" s="50"/>
      <c r="G8" s="50"/>
      <c r="H8" s="50"/>
      <c r="I8" s="50"/>
      <c r="J8" s="50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220"/>
      <c r="AB8" s="221"/>
      <c r="AC8" s="221"/>
      <c r="AD8" s="222"/>
      <c r="AE8" s="30"/>
      <c r="AF8" s="31"/>
      <c r="AG8" s="185"/>
      <c r="AH8" s="186"/>
      <c r="AI8" s="186"/>
      <c r="AJ8" s="186"/>
      <c r="AK8" s="186"/>
      <c r="AL8" s="187"/>
    </row>
    <row r="9" spans="1:38" ht="27.75" customHeight="1">
      <c r="A9" s="216" t="s">
        <v>3</v>
      </c>
      <c r="B9" s="217"/>
      <c r="C9" s="162" t="s">
        <v>4</v>
      </c>
      <c r="D9" s="163"/>
      <c r="E9" s="163"/>
      <c r="F9" s="163"/>
      <c r="G9" s="163"/>
      <c r="H9" s="163"/>
      <c r="I9" s="163"/>
      <c r="J9" s="163"/>
      <c r="K9" s="63"/>
      <c r="L9" s="63"/>
      <c r="M9" s="63"/>
      <c r="N9" s="63"/>
      <c r="O9" s="63"/>
      <c r="P9" s="63"/>
      <c r="Q9" s="63"/>
      <c r="R9" s="63"/>
      <c r="S9" s="63"/>
      <c r="T9" s="63"/>
      <c r="U9" s="162" t="s">
        <v>5</v>
      </c>
      <c r="V9" s="163"/>
      <c r="W9" s="163"/>
      <c r="X9" s="163"/>
      <c r="Y9" s="163"/>
      <c r="Z9" s="115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ht="27.75" customHeight="1" thickBot="1">
      <c r="A10" s="218"/>
      <c r="B10" s="219"/>
      <c r="C10" s="164" t="s">
        <v>6</v>
      </c>
      <c r="D10" s="165"/>
      <c r="E10" s="165"/>
      <c r="F10" s="165"/>
      <c r="G10" s="165"/>
      <c r="H10" s="165"/>
      <c r="I10" s="165"/>
      <c r="J10" s="165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64" t="s">
        <v>7</v>
      </c>
      <c r="V10" s="165"/>
      <c r="W10" s="165"/>
      <c r="X10" s="165"/>
      <c r="Y10" s="165"/>
      <c r="Z10" s="199"/>
      <c r="AA10" s="150"/>
      <c r="AB10" s="150"/>
      <c r="AC10" s="150"/>
      <c r="AD10" s="150"/>
      <c r="AE10" s="150"/>
      <c r="AF10" s="150"/>
      <c r="AG10" s="150"/>
      <c r="AH10" s="150"/>
      <c r="AI10" s="151"/>
      <c r="AJ10" s="151"/>
      <c r="AK10" s="151"/>
      <c r="AL10" s="152"/>
    </row>
    <row r="11" spans="1:38" ht="25.5" customHeight="1">
      <c r="A11" s="175" t="s">
        <v>62</v>
      </c>
      <c r="B11" s="192" t="s">
        <v>25</v>
      </c>
      <c r="C11" s="195" t="s">
        <v>54</v>
      </c>
      <c r="D11" s="121"/>
      <c r="E11" s="122"/>
      <c r="F11" s="121" t="s">
        <v>13</v>
      </c>
      <c r="G11" s="121"/>
      <c r="H11" s="121"/>
      <c r="I11" s="121"/>
      <c r="J11" s="122"/>
      <c r="K11" s="111" t="s">
        <v>8</v>
      </c>
      <c r="L11" s="111"/>
      <c r="M11" s="111"/>
      <c r="N11" s="111"/>
      <c r="O11" s="111" t="s">
        <v>9</v>
      </c>
      <c r="P11" s="111"/>
      <c r="Q11" s="161" t="s">
        <v>10</v>
      </c>
      <c r="R11" s="161"/>
      <c r="S11" s="161"/>
      <c r="T11" s="28"/>
      <c r="U11" s="153" t="s">
        <v>13</v>
      </c>
      <c r="V11" s="121"/>
      <c r="W11" s="121"/>
      <c r="X11" s="121"/>
      <c r="Y11" s="121"/>
      <c r="Z11" s="122"/>
      <c r="AA11" s="111" t="s">
        <v>8</v>
      </c>
      <c r="AB11" s="111"/>
      <c r="AC11" s="111"/>
      <c r="AD11" s="111"/>
      <c r="AE11" s="159" t="s">
        <v>9</v>
      </c>
      <c r="AF11" s="153"/>
      <c r="AG11" s="153" t="s">
        <v>29</v>
      </c>
      <c r="AH11" s="122"/>
      <c r="AI11" s="111" t="s">
        <v>10</v>
      </c>
      <c r="AJ11" s="111"/>
      <c r="AK11" s="111"/>
      <c r="AL11" s="160"/>
    </row>
    <row r="12" spans="1:38" ht="13.5" customHeight="1">
      <c r="A12" s="116"/>
      <c r="B12" s="192"/>
      <c r="C12" s="77"/>
      <c r="D12" s="78"/>
      <c r="E12" s="137"/>
      <c r="F12" s="135" t="s">
        <v>31</v>
      </c>
      <c r="G12" s="131"/>
      <c r="H12" s="131"/>
      <c r="I12" s="131"/>
      <c r="J12" s="131"/>
      <c r="K12" s="95">
        <v>9000</v>
      </c>
      <c r="L12" s="95"/>
      <c r="M12" s="74"/>
      <c r="N12" s="31" t="s">
        <v>11</v>
      </c>
      <c r="O12" s="123"/>
      <c r="P12" s="123"/>
      <c r="Q12" s="133">
        <f>SUM(K12*O12)</f>
        <v>0</v>
      </c>
      <c r="R12" s="133"/>
      <c r="S12" s="41"/>
      <c r="T12" s="115" t="s">
        <v>11</v>
      </c>
      <c r="U12" s="196" t="s">
        <v>63</v>
      </c>
      <c r="V12" s="77" t="s">
        <v>32</v>
      </c>
      <c r="W12" s="78"/>
      <c r="X12" s="78"/>
      <c r="Y12" s="78"/>
      <c r="Z12" s="79"/>
      <c r="AA12" s="102">
        <v>1000</v>
      </c>
      <c r="AB12" s="103"/>
      <c r="AC12" s="103"/>
      <c r="AD12" s="27" t="s">
        <v>11</v>
      </c>
      <c r="AE12" s="26"/>
      <c r="AF12" s="27"/>
      <c r="AG12" s="26"/>
      <c r="AH12" s="27"/>
      <c r="AI12" s="64">
        <f>SUM(AA12*AE12*AG12)</f>
        <v>0</v>
      </c>
      <c r="AJ12" s="65"/>
      <c r="AK12" s="65"/>
      <c r="AL12" s="68" t="s">
        <v>11</v>
      </c>
    </row>
    <row r="13" spans="1:38" ht="13.5" customHeight="1">
      <c r="A13" s="116"/>
      <c r="B13" s="192"/>
      <c r="C13" s="138"/>
      <c r="D13" s="139"/>
      <c r="E13" s="140"/>
      <c r="F13" s="136"/>
      <c r="G13" s="136"/>
      <c r="H13" s="136"/>
      <c r="I13" s="136"/>
      <c r="J13" s="136"/>
      <c r="K13" s="96"/>
      <c r="L13" s="96"/>
      <c r="M13" s="97"/>
      <c r="N13" s="71"/>
      <c r="O13" s="124"/>
      <c r="P13" s="124"/>
      <c r="Q13" s="96"/>
      <c r="R13" s="96"/>
      <c r="S13" s="97"/>
      <c r="T13" s="71"/>
      <c r="U13" s="197"/>
      <c r="V13" s="80"/>
      <c r="W13" s="81"/>
      <c r="X13" s="81"/>
      <c r="Y13" s="81"/>
      <c r="Z13" s="82"/>
      <c r="AA13" s="104"/>
      <c r="AB13" s="105"/>
      <c r="AC13" s="105"/>
      <c r="AD13" s="31"/>
      <c r="AE13" s="30"/>
      <c r="AF13" s="31"/>
      <c r="AG13" s="30"/>
      <c r="AH13" s="31"/>
      <c r="AI13" s="74"/>
      <c r="AJ13" s="75"/>
      <c r="AK13" s="75"/>
      <c r="AL13" s="76"/>
    </row>
    <row r="14" spans="1:38" ht="13.5" customHeight="1">
      <c r="A14" s="116"/>
      <c r="B14" s="192"/>
      <c r="C14" s="138"/>
      <c r="D14" s="139"/>
      <c r="E14" s="140"/>
      <c r="F14" s="129" t="s">
        <v>48</v>
      </c>
      <c r="G14" s="130"/>
      <c r="H14" s="130"/>
      <c r="I14" s="130"/>
      <c r="J14" s="130"/>
      <c r="K14" s="95">
        <v>5850</v>
      </c>
      <c r="L14" s="95"/>
      <c r="M14" s="74"/>
      <c r="N14" s="31" t="s">
        <v>11</v>
      </c>
      <c r="O14" s="123"/>
      <c r="P14" s="123"/>
      <c r="Q14" s="125">
        <f>SUM(K14*O14)</f>
        <v>0</v>
      </c>
      <c r="R14" s="95"/>
      <c r="S14" s="74"/>
      <c r="T14" s="31" t="s">
        <v>11</v>
      </c>
      <c r="U14" s="197"/>
      <c r="V14" s="77" t="s">
        <v>48</v>
      </c>
      <c r="W14" s="78"/>
      <c r="X14" s="78"/>
      <c r="Y14" s="78"/>
      <c r="Z14" s="79"/>
      <c r="AA14" s="145">
        <v>650</v>
      </c>
      <c r="AB14" s="146"/>
      <c r="AC14" s="146"/>
      <c r="AD14" s="27" t="s">
        <v>11</v>
      </c>
      <c r="AE14" s="26"/>
      <c r="AF14" s="27"/>
      <c r="AG14" s="26"/>
      <c r="AH14" s="27"/>
      <c r="AI14" s="64">
        <f>SUM(AA14*AE14*AG14)</f>
        <v>0</v>
      </c>
      <c r="AJ14" s="65"/>
      <c r="AK14" s="65"/>
      <c r="AL14" s="68" t="s">
        <v>11</v>
      </c>
    </row>
    <row r="15" spans="1:38" ht="13.5" customHeight="1">
      <c r="A15" s="116"/>
      <c r="B15" s="192"/>
      <c r="C15" s="141"/>
      <c r="D15" s="142"/>
      <c r="E15" s="143"/>
      <c r="F15" s="131"/>
      <c r="G15" s="131"/>
      <c r="H15" s="131"/>
      <c r="I15" s="131"/>
      <c r="J15" s="131"/>
      <c r="K15" s="133"/>
      <c r="L15" s="133"/>
      <c r="M15" s="41"/>
      <c r="N15" s="115"/>
      <c r="O15" s="50"/>
      <c r="P15" s="50"/>
      <c r="Q15" s="132"/>
      <c r="R15" s="133"/>
      <c r="S15" s="41"/>
      <c r="T15" s="115"/>
      <c r="U15" s="197"/>
      <c r="V15" s="80"/>
      <c r="W15" s="81"/>
      <c r="X15" s="81"/>
      <c r="Y15" s="81"/>
      <c r="Z15" s="82"/>
      <c r="AA15" s="147"/>
      <c r="AB15" s="89"/>
      <c r="AC15" s="89"/>
      <c r="AD15" s="31"/>
      <c r="AE15" s="28"/>
      <c r="AF15" s="29"/>
      <c r="AG15" s="28"/>
      <c r="AH15" s="29"/>
      <c r="AI15" s="66"/>
      <c r="AJ15" s="67"/>
      <c r="AK15" s="67"/>
      <c r="AL15" s="69"/>
    </row>
    <row r="16" spans="1:38" ht="13.5" customHeight="1">
      <c r="A16" s="116"/>
      <c r="B16" s="192"/>
      <c r="C16" s="77"/>
      <c r="D16" s="78"/>
      <c r="E16" s="137"/>
      <c r="F16" s="135" t="s">
        <v>31</v>
      </c>
      <c r="G16" s="131"/>
      <c r="H16" s="131"/>
      <c r="I16" s="131"/>
      <c r="J16" s="131"/>
      <c r="K16" s="133">
        <v>18000</v>
      </c>
      <c r="L16" s="133"/>
      <c r="M16" s="41"/>
      <c r="N16" s="115" t="s">
        <v>11</v>
      </c>
      <c r="O16" s="50"/>
      <c r="P16" s="50"/>
      <c r="Q16" s="132">
        <f>SUM(K16*O16)</f>
        <v>0</v>
      </c>
      <c r="R16" s="133"/>
      <c r="S16" s="41"/>
      <c r="T16" s="31" t="s">
        <v>11</v>
      </c>
      <c r="U16" s="197"/>
      <c r="V16" s="90" t="s">
        <v>64</v>
      </c>
      <c r="W16" s="91"/>
      <c r="X16" s="91"/>
      <c r="Y16" s="91"/>
      <c r="Z16" s="92"/>
      <c r="AA16" s="66">
        <v>2000</v>
      </c>
      <c r="AB16" s="67"/>
      <c r="AC16" s="67"/>
      <c r="AD16" s="29" t="s">
        <v>11</v>
      </c>
      <c r="AE16" s="26"/>
      <c r="AF16" s="27"/>
      <c r="AG16" s="98"/>
      <c r="AH16" s="99"/>
      <c r="AI16" s="64">
        <f>SUM(AA16*AE16)</f>
        <v>0</v>
      </c>
      <c r="AJ16" s="65"/>
      <c r="AK16" s="65"/>
      <c r="AL16" s="68" t="s">
        <v>11</v>
      </c>
    </row>
    <row r="17" spans="1:38" ht="13.5" customHeight="1">
      <c r="A17" s="116"/>
      <c r="B17" s="192"/>
      <c r="C17" s="138"/>
      <c r="D17" s="139"/>
      <c r="E17" s="140"/>
      <c r="F17" s="136"/>
      <c r="G17" s="136"/>
      <c r="H17" s="136"/>
      <c r="I17" s="136"/>
      <c r="J17" s="136"/>
      <c r="K17" s="96"/>
      <c r="L17" s="96"/>
      <c r="M17" s="97"/>
      <c r="N17" s="71"/>
      <c r="O17" s="124"/>
      <c r="P17" s="124"/>
      <c r="Q17" s="126"/>
      <c r="R17" s="96"/>
      <c r="S17" s="97"/>
      <c r="T17" s="71"/>
      <c r="U17" s="197"/>
      <c r="V17" s="80"/>
      <c r="W17" s="81"/>
      <c r="X17" s="81"/>
      <c r="Y17" s="81"/>
      <c r="Z17" s="82"/>
      <c r="AA17" s="74"/>
      <c r="AB17" s="75"/>
      <c r="AC17" s="75"/>
      <c r="AD17" s="29"/>
      <c r="AE17" s="28"/>
      <c r="AF17" s="29"/>
      <c r="AG17" s="100"/>
      <c r="AH17" s="101"/>
      <c r="AI17" s="66"/>
      <c r="AJ17" s="67"/>
      <c r="AK17" s="67"/>
      <c r="AL17" s="69"/>
    </row>
    <row r="18" spans="1:38" ht="13.5" customHeight="1">
      <c r="A18" s="116"/>
      <c r="B18" s="192"/>
      <c r="C18" s="138"/>
      <c r="D18" s="139"/>
      <c r="E18" s="140"/>
      <c r="F18" s="129" t="s">
        <v>37</v>
      </c>
      <c r="G18" s="130"/>
      <c r="H18" s="130"/>
      <c r="I18" s="130"/>
      <c r="J18" s="130"/>
      <c r="K18" s="95">
        <v>11700</v>
      </c>
      <c r="L18" s="95"/>
      <c r="M18" s="74"/>
      <c r="N18" s="31" t="s">
        <v>11</v>
      </c>
      <c r="O18" s="123"/>
      <c r="P18" s="123"/>
      <c r="Q18" s="125">
        <f>SUM(K18*O18)</f>
        <v>0</v>
      </c>
      <c r="R18" s="95"/>
      <c r="S18" s="74"/>
      <c r="T18" s="34" t="s">
        <v>11</v>
      </c>
      <c r="U18" s="197"/>
      <c r="V18" s="77" t="s">
        <v>48</v>
      </c>
      <c r="W18" s="78"/>
      <c r="X18" s="78"/>
      <c r="Y18" s="78"/>
      <c r="Z18" s="79"/>
      <c r="AA18" s="102">
        <v>1300</v>
      </c>
      <c r="AB18" s="103"/>
      <c r="AC18" s="103"/>
      <c r="AD18" s="27" t="s">
        <v>11</v>
      </c>
      <c r="AE18" s="26"/>
      <c r="AF18" s="27"/>
      <c r="AG18" s="98"/>
      <c r="AH18" s="99"/>
      <c r="AI18" s="64">
        <f>SUM(AA18*AE18)</f>
        <v>0</v>
      </c>
      <c r="AJ18" s="65"/>
      <c r="AK18" s="65"/>
      <c r="AL18" s="68" t="s">
        <v>11</v>
      </c>
    </row>
    <row r="19" spans="1:38" ht="13.5" customHeight="1">
      <c r="A19" s="116"/>
      <c r="B19" s="192"/>
      <c r="C19" s="141"/>
      <c r="D19" s="142"/>
      <c r="E19" s="143"/>
      <c r="F19" s="131"/>
      <c r="G19" s="131"/>
      <c r="H19" s="131"/>
      <c r="I19" s="131"/>
      <c r="J19" s="131"/>
      <c r="K19" s="133"/>
      <c r="L19" s="133"/>
      <c r="M19" s="41"/>
      <c r="N19" s="115"/>
      <c r="O19" s="50"/>
      <c r="P19" s="50"/>
      <c r="Q19" s="132"/>
      <c r="R19" s="133"/>
      <c r="S19" s="41"/>
      <c r="T19" s="32"/>
      <c r="U19" s="197"/>
      <c r="V19" s="80"/>
      <c r="W19" s="81"/>
      <c r="X19" s="81"/>
      <c r="Y19" s="81"/>
      <c r="Z19" s="82"/>
      <c r="AA19" s="104"/>
      <c r="AB19" s="105"/>
      <c r="AC19" s="105"/>
      <c r="AD19" s="31"/>
      <c r="AE19" s="30"/>
      <c r="AF19" s="31"/>
      <c r="AG19" s="106"/>
      <c r="AH19" s="107"/>
      <c r="AI19" s="74"/>
      <c r="AJ19" s="75"/>
      <c r="AK19" s="75"/>
      <c r="AL19" s="76"/>
    </row>
    <row r="20" spans="1:38" ht="13.5" customHeight="1">
      <c r="A20" s="116"/>
      <c r="B20" s="192"/>
      <c r="C20" s="77"/>
      <c r="D20" s="78"/>
      <c r="E20" s="154"/>
      <c r="F20" s="135" t="s">
        <v>31</v>
      </c>
      <c r="G20" s="131"/>
      <c r="H20" s="131"/>
      <c r="I20" s="131"/>
      <c r="J20" s="131"/>
      <c r="K20" s="133">
        <v>27000</v>
      </c>
      <c r="L20" s="133"/>
      <c r="M20" s="41"/>
      <c r="N20" s="115" t="s">
        <v>11</v>
      </c>
      <c r="O20" s="50"/>
      <c r="P20" s="50"/>
      <c r="Q20" s="132">
        <f>SUM(K20*O20)</f>
        <v>0</v>
      </c>
      <c r="R20" s="133"/>
      <c r="S20" s="41"/>
      <c r="T20" s="115" t="s">
        <v>11</v>
      </c>
      <c r="U20" s="197"/>
      <c r="V20" s="77" t="s">
        <v>65</v>
      </c>
      <c r="W20" s="78"/>
      <c r="X20" s="78"/>
      <c r="Y20" s="78"/>
      <c r="Z20" s="79"/>
      <c r="AA20" s="102">
        <v>2000</v>
      </c>
      <c r="AB20" s="103"/>
      <c r="AC20" s="103"/>
      <c r="AD20" s="27" t="s">
        <v>11</v>
      </c>
      <c r="AE20" s="26"/>
      <c r="AF20" s="27"/>
      <c r="AG20" s="98"/>
      <c r="AH20" s="99"/>
      <c r="AI20" s="64">
        <f>SUM(AA20*AE20)</f>
        <v>0</v>
      </c>
      <c r="AJ20" s="65"/>
      <c r="AK20" s="65"/>
      <c r="AL20" s="68" t="s">
        <v>11</v>
      </c>
    </row>
    <row r="21" spans="1:38" ht="13.5" customHeight="1">
      <c r="A21" s="116"/>
      <c r="B21" s="192"/>
      <c r="C21" s="138"/>
      <c r="D21" s="139"/>
      <c r="E21" s="139"/>
      <c r="F21" s="136"/>
      <c r="G21" s="136"/>
      <c r="H21" s="136"/>
      <c r="I21" s="136"/>
      <c r="J21" s="136"/>
      <c r="K21" s="96"/>
      <c r="L21" s="96"/>
      <c r="M21" s="97"/>
      <c r="N21" s="71"/>
      <c r="O21" s="124"/>
      <c r="P21" s="124"/>
      <c r="Q21" s="126"/>
      <c r="R21" s="96"/>
      <c r="S21" s="97"/>
      <c r="T21" s="71"/>
      <c r="U21" s="197"/>
      <c r="V21" s="80"/>
      <c r="W21" s="81"/>
      <c r="X21" s="81"/>
      <c r="Y21" s="81"/>
      <c r="Z21" s="82"/>
      <c r="AA21" s="104"/>
      <c r="AB21" s="105"/>
      <c r="AC21" s="105"/>
      <c r="AD21" s="31"/>
      <c r="AE21" s="30"/>
      <c r="AF21" s="31"/>
      <c r="AG21" s="106"/>
      <c r="AH21" s="107"/>
      <c r="AI21" s="66"/>
      <c r="AJ21" s="67"/>
      <c r="AK21" s="67"/>
      <c r="AL21" s="69"/>
    </row>
    <row r="22" spans="1:38" ht="13.5" customHeight="1">
      <c r="A22" s="116"/>
      <c r="B22" s="192"/>
      <c r="C22" s="138"/>
      <c r="D22" s="139"/>
      <c r="E22" s="139"/>
      <c r="F22" s="129" t="s">
        <v>48</v>
      </c>
      <c r="G22" s="130"/>
      <c r="H22" s="130"/>
      <c r="I22" s="130"/>
      <c r="J22" s="130"/>
      <c r="K22" s="95">
        <v>17550</v>
      </c>
      <c r="L22" s="95"/>
      <c r="M22" s="74"/>
      <c r="N22" s="31" t="s">
        <v>11</v>
      </c>
      <c r="O22" s="123"/>
      <c r="P22" s="123"/>
      <c r="Q22" s="125">
        <f>SUM(K22*O22)</f>
        <v>0</v>
      </c>
      <c r="R22" s="95"/>
      <c r="S22" s="74"/>
      <c r="T22" s="31" t="s">
        <v>11</v>
      </c>
      <c r="U22" s="197"/>
      <c r="V22" s="77" t="s">
        <v>48</v>
      </c>
      <c r="W22" s="78"/>
      <c r="X22" s="78"/>
      <c r="Y22" s="78"/>
      <c r="Z22" s="79"/>
      <c r="AA22" s="47">
        <v>1300</v>
      </c>
      <c r="AB22" s="48"/>
      <c r="AC22" s="48"/>
      <c r="AD22" s="29" t="s">
        <v>11</v>
      </c>
      <c r="AE22" s="26"/>
      <c r="AF22" s="27"/>
      <c r="AG22" s="98"/>
      <c r="AH22" s="99"/>
      <c r="AI22" s="64">
        <f>SUM(AA22*AE22)</f>
        <v>0</v>
      </c>
      <c r="AJ22" s="65"/>
      <c r="AK22" s="65"/>
      <c r="AL22" s="68" t="s">
        <v>11</v>
      </c>
    </row>
    <row r="23" spans="1:38" ht="13.5" customHeight="1" thickBot="1">
      <c r="A23" s="116"/>
      <c r="B23" s="192"/>
      <c r="C23" s="141"/>
      <c r="D23" s="142"/>
      <c r="E23" s="142"/>
      <c r="F23" s="131"/>
      <c r="G23" s="131"/>
      <c r="H23" s="131"/>
      <c r="I23" s="131"/>
      <c r="J23" s="131"/>
      <c r="K23" s="133"/>
      <c r="L23" s="133"/>
      <c r="M23" s="41"/>
      <c r="N23" s="115"/>
      <c r="O23" s="50"/>
      <c r="P23" s="50"/>
      <c r="Q23" s="132"/>
      <c r="R23" s="133"/>
      <c r="S23" s="41"/>
      <c r="T23" s="115"/>
      <c r="U23" s="198"/>
      <c r="V23" s="80"/>
      <c r="W23" s="81"/>
      <c r="X23" s="81"/>
      <c r="Y23" s="81"/>
      <c r="Z23" s="82"/>
      <c r="AA23" s="47"/>
      <c r="AB23" s="48"/>
      <c r="AC23" s="48"/>
      <c r="AD23" s="94"/>
      <c r="AE23" s="93"/>
      <c r="AF23" s="94"/>
      <c r="AG23" s="211"/>
      <c r="AH23" s="212"/>
      <c r="AI23" s="66"/>
      <c r="AJ23" s="67"/>
      <c r="AK23" s="67"/>
      <c r="AL23" s="69"/>
    </row>
    <row r="24" spans="1:38" ht="13.5" customHeight="1">
      <c r="A24" s="116"/>
      <c r="B24" s="192"/>
      <c r="C24" s="91"/>
      <c r="D24" s="91"/>
      <c r="E24" s="139"/>
      <c r="F24" s="129" t="s">
        <v>31</v>
      </c>
      <c r="G24" s="130"/>
      <c r="H24" s="130"/>
      <c r="I24" s="130"/>
      <c r="J24" s="130"/>
      <c r="K24" s="95">
        <v>36000</v>
      </c>
      <c r="L24" s="95"/>
      <c r="M24" s="74"/>
      <c r="N24" s="31" t="s">
        <v>11</v>
      </c>
      <c r="O24" s="123"/>
      <c r="P24" s="123"/>
      <c r="Q24" s="125">
        <f>SUM(K24*O24)</f>
        <v>0</v>
      </c>
      <c r="R24" s="95"/>
      <c r="S24" s="74"/>
      <c r="T24" s="37" t="s">
        <v>11</v>
      </c>
      <c r="U24" s="120" t="s">
        <v>38</v>
      </c>
      <c r="V24" s="121"/>
      <c r="W24" s="121"/>
      <c r="X24" s="121"/>
      <c r="Y24" s="121"/>
      <c r="Z24" s="121"/>
      <c r="AA24" s="121"/>
      <c r="AB24" s="121"/>
      <c r="AC24" s="121"/>
      <c r="AD24" s="122"/>
      <c r="AE24" s="83"/>
      <c r="AF24" s="84"/>
      <c r="AG24" s="87">
        <f>Q12+Q16+Q20+Q24+AI12+AI16+AI20</f>
        <v>0</v>
      </c>
      <c r="AH24" s="88"/>
      <c r="AI24" s="88"/>
      <c r="AJ24" s="88"/>
      <c r="AK24" s="88"/>
      <c r="AL24" s="62" t="s">
        <v>11</v>
      </c>
    </row>
    <row r="25" spans="1:38" ht="13.5" customHeight="1">
      <c r="A25" s="116"/>
      <c r="B25" s="192"/>
      <c r="C25" s="139"/>
      <c r="D25" s="139"/>
      <c r="E25" s="139"/>
      <c r="F25" s="136"/>
      <c r="G25" s="136"/>
      <c r="H25" s="136"/>
      <c r="I25" s="136"/>
      <c r="J25" s="136"/>
      <c r="K25" s="96"/>
      <c r="L25" s="96"/>
      <c r="M25" s="97"/>
      <c r="N25" s="71"/>
      <c r="O25" s="124"/>
      <c r="P25" s="124"/>
      <c r="Q25" s="126"/>
      <c r="R25" s="96"/>
      <c r="S25" s="97"/>
      <c r="T25" s="127"/>
      <c r="U25" s="73"/>
      <c r="V25" s="34"/>
      <c r="W25" s="34"/>
      <c r="X25" s="34"/>
      <c r="Y25" s="34"/>
      <c r="Z25" s="34"/>
      <c r="AA25" s="34"/>
      <c r="AB25" s="34"/>
      <c r="AC25" s="34"/>
      <c r="AD25" s="31"/>
      <c r="AE25" s="85"/>
      <c r="AF25" s="86"/>
      <c r="AG25" s="89"/>
      <c r="AH25" s="89"/>
      <c r="AI25" s="89"/>
      <c r="AJ25" s="89"/>
      <c r="AK25" s="89"/>
      <c r="AL25" s="37"/>
    </row>
    <row r="26" spans="1:38" ht="13.5" customHeight="1">
      <c r="A26" s="116"/>
      <c r="B26" s="192"/>
      <c r="C26" s="139"/>
      <c r="D26" s="139"/>
      <c r="E26" s="139"/>
      <c r="F26" s="129" t="s">
        <v>48</v>
      </c>
      <c r="G26" s="130"/>
      <c r="H26" s="130"/>
      <c r="I26" s="130"/>
      <c r="J26" s="130"/>
      <c r="K26" s="95">
        <v>23400</v>
      </c>
      <c r="L26" s="95"/>
      <c r="M26" s="74"/>
      <c r="N26" s="31" t="s">
        <v>11</v>
      </c>
      <c r="O26" s="123"/>
      <c r="P26" s="123"/>
      <c r="Q26" s="125">
        <f>SUM(K26*O26)</f>
        <v>0</v>
      </c>
      <c r="R26" s="95"/>
      <c r="S26" s="74"/>
      <c r="T26" s="37" t="s">
        <v>11</v>
      </c>
      <c r="U26" s="32" t="s">
        <v>39</v>
      </c>
      <c r="V26" s="32"/>
      <c r="W26" s="32"/>
      <c r="X26" s="32"/>
      <c r="Y26" s="32"/>
      <c r="Z26" s="32"/>
      <c r="AA26" s="32"/>
      <c r="AB26" s="32"/>
      <c r="AC26" s="32"/>
      <c r="AD26" s="27"/>
      <c r="AE26" s="26" t="s">
        <v>45</v>
      </c>
      <c r="AF26" s="27"/>
      <c r="AG26" s="146"/>
      <c r="AH26" s="146"/>
      <c r="AI26" s="146"/>
      <c r="AJ26" s="146"/>
      <c r="AK26" s="146"/>
      <c r="AL26" s="35" t="s">
        <v>11</v>
      </c>
    </row>
    <row r="27" spans="1:38" ht="13.5" customHeight="1">
      <c r="A27" s="176"/>
      <c r="B27" s="194"/>
      <c r="C27" s="142"/>
      <c r="D27" s="142"/>
      <c r="E27" s="142"/>
      <c r="F27" s="131"/>
      <c r="G27" s="131"/>
      <c r="H27" s="131"/>
      <c r="I27" s="131"/>
      <c r="J27" s="131"/>
      <c r="K27" s="133"/>
      <c r="L27" s="133"/>
      <c r="M27" s="41"/>
      <c r="N27" s="115"/>
      <c r="O27" s="50"/>
      <c r="P27" s="50"/>
      <c r="Q27" s="132"/>
      <c r="R27" s="133"/>
      <c r="S27" s="41"/>
      <c r="T27" s="181"/>
      <c r="U27" s="34"/>
      <c r="V27" s="34"/>
      <c r="W27" s="34"/>
      <c r="X27" s="34"/>
      <c r="Y27" s="34"/>
      <c r="Z27" s="34"/>
      <c r="AA27" s="34"/>
      <c r="AB27" s="34"/>
      <c r="AC27" s="34"/>
      <c r="AD27" s="31"/>
      <c r="AE27" s="30"/>
      <c r="AF27" s="31"/>
      <c r="AG27" s="89"/>
      <c r="AH27" s="89"/>
      <c r="AI27" s="89"/>
      <c r="AJ27" s="89"/>
      <c r="AK27" s="89"/>
      <c r="AL27" s="37"/>
    </row>
    <row r="28" spans="1:38" ht="13.5" customHeight="1">
      <c r="A28" s="116" t="s">
        <v>30</v>
      </c>
      <c r="B28" s="192" t="s">
        <v>25</v>
      </c>
      <c r="C28" s="155" t="s">
        <v>60</v>
      </c>
      <c r="D28" s="155"/>
      <c r="E28" s="156"/>
      <c r="F28" s="91" t="s">
        <v>27</v>
      </c>
      <c r="G28" s="91"/>
      <c r="H28" s="91"/>
      <c r="I28" s="91"/>
      <c r="J28" s="91"/>
      <c r="K28" s="97">
        <v>3100</v>
      </c>
      <c r="L28" s="108"/>
      <c r="M28" s="108"/>
      <c r="N28" s="20" t="s">
        <v>11</v>
      </c>
      <c r="O28" s="70"/>
      <c r="P28" s="71"/>
      <c r="Q28" s="97">
        <f>SUM(K28*O28)</f>
        <v>0</v>
      </c>
      <c r="R28" s="108"/>
      <c r="S28" s="108"/>
      <c r="T28" s="21" t="s">
        <v>11</v>
      </c>
      <c r="U28" s="52" t="s">
        <v>40</v>
      </c>
      <c r="V28" s="32"/>
      <c r="W28" s="32"/>
      <c r="X28" s="32"/>
      <c r="Y28" s="32"/>
      <c r="Z28" s="32"/>
      <c r="AA28" s="32"/>
      <c r="AB28" s="32"/>
      <c r="AC28" s="32"/>
      <c r="AD28" s="27"/>
      <c r="AE28" s="28"/>
      <c r="AF28" s="29"/>
      <c r="AG28" s="203">
        <f>Q14+Q18+Q22+Q26+AI14+AI18+AI22</f>
        <v>0</v>
      </c>
      <c r="AH28" s="204"/>
      <c r="AI28" s="204"/>
      <c r="AJ28" s="204"/>
      <c r="AK28" s="204"/>
      <c r="AL28" s="36" t="s">
        <v>11</v>
      </c>
    </row>
    <row r="29" spans="1:38" ht="13.5" customHeight="1">
      <c r="A29" s="116"/>
      <c r="B29" s="192"/>
      <c r="C29" s="155"/>
      <c r="D29" s="155"/>
      <c r="E29" s="156"/>
      <c r="F29" s="81"/>
      <c r="G29" s="81"/>
      <c r="H29" s="81"/>
      <c r="I29" s="81"/>
      <c r="J29" s="81"/>
      <c r="K29" s="74">
        <v>6200</v>
      </c>
      <c r="L29" s="75"/>
      <c r="M29" s="75"/>
      <c r="N29" s="10" t="s">
        <v>11</v>
      </c>
      <c r="O29" s="28"/>
      <c r="P29" s="29"/>
      <c r="Q29" s="43">
        <f>SUM(K29*O29)</f>
        <v>0</v>
      </c>
      <c r="R29" s="44"/>
      <c r="S29" s="44"/>
      <c r="T29" s="11" t="s">
        <v>11</v>
      </c>
      <c r="U29" s="73"/>
      <c r="V29" s="34"/>
      <c r="W29" s="34"/>
      <c r="X29" s="34"/>
      <c r="Y29" s="34"/>
      <c r="Z29" s="34"/>
      <c r="AA29" s="34"/>
      <c r="AB29" s="34"/>
      <c r="AC29" s="34"/>
      <c r="AD29" s="31"/>
      <c r="AE29" s="30"/>
      <c r="AF29" s="31"/>
      <c r="AG29" s="89"/>
      <c r="AH29" s="89"/>
      <c r="AI29" s="89"/>
      <c r="AJ29" s="89"/>
      <c r="AK29" s="89"/>
      <c r="AL29" s="37"/>
    </row>
    <row r="30" spans="1:38" ht="13.5" customHeight="1">
      <c r="A30" s="116"/>
      <c r="B30" s="192"/>
      <c r="C30" s="155"/>
      <c r="D30" s="155"/>
      <c r="E30" s="156"/>
      <c r="F30" s="78" t="s">
        <v>75</v>
      </c>
      <c r="G30" s="78"/>
      <c r="H30" s="78"/>
      <c r="I30" s="78"/>
      <c r="J30" s="78"/>
      <c r="K30" s="173">
        <v>11000</v>
      </c>
      <c r="L30" s="174"/>
      <c r="M30" s="174"/>
      <c r="N30" s="20" t="s">
        <v>11</v>
      </c>
      <c r="O30" s="70"/>
      <c r="P30" s="71"/>
      <c r="Q30" s="97">
        <f>SUM(K30*O30)</f>
        <v>0</v>
      </c>
      <c r="R30" s="108"/>
      <c r="S30" s="108"/>
      <c r="T30" s="21" t="s">
        <v>11</v>
      </c>
      <c r="U30" s="52" t="s">
        <v>41</v>
      </c>
      <c r="V30" s="32"/>
      <c r="W30" s="32"/>
      <c r="X30" s="32"/>
      <c r="Y30" s="32"/>
      <c r="Z30" s="32"/>
      <c r="AA30" s="32"/>
      <c r="AB30" s="32"/>
      <c r="AC30" s="32"/>
      <c r="AD30" s="27"/>
      <c r="AE30" s="26" t="s">
        <v>12</v>
      </c>
      <c r="AF30" s="27"/>
      <c r="AG30" s="26"/>
      <c r="AH30" s="32"/>
      <c r="AI30" s="32"/>
      <c r="AJ30" s="32"/>
      <c r="AK30" s="32"/>
      <c r="AL30" s="35" t="s">
        <v>11</v>
      </c>
    </row>
    <row r="31" spans="1:38" ht="13.5" customHeight="1">
      <c r="A31" s="116"/>
      <c r="B31" s="192"/>
      <c r="C31" s="155"/>
      <c r="D31" s="155"/>
      <c r="E31" s="156"/>
      <c r="F31" s="81"/>
      <c r="G31" s="81"/>
      <c r="H31" s="81"/>
      <c r="I31" s="81"/>
      <c r="J31" s="81"/>
      <c r="K31" s="169">
        <v>22000</v>
      </c>
      <c r="L31" s="170"/>
      <c r="M31" s="170"/>
      <c r="N31" s="10" t="s">
        <v>11</v>
      </c>
      <c r="O31" s="171"/>
      <c r="P31" s="172"/>
      <c r="Q31" s="166">
        <f aca="true" t="shared" si="0" ref="Q31:Q41">SUM(K31*O31)</f>
        <v>0</v>
      </c>
      <c r="R31" s="167"/>
      <c r="S31" s="167"/>
      <c r="T31" s="24" t="s">
        <v>11</v>
      </c>
      <c r="U31" s="128"/>
      <c r="V31" s="33"/>
      <c r="W31" s="33"/>
      <c r="X31" s="33"/>
      <c r="Y31" s="33"/>
      <c r="Z31" s="33"/>
      <c r="AA31" s="33"/>
      <c r="AB31" s="33"/>
      <c r="AC31" s="33"/>
      <c r="AD31" s="29"/>
      <c r="AE31" s="28"/>
      <c r="AF31" s="29"/>
      <c r="AG31" s="28"/>
      <c r="AH31" s="33"/>
      <c r="AI31" s="33"/>
      <c r="AJ31" s="33"/>
      <c r="AK31" s="33"/>
      <c r="AL31" s="36"/>
    </row>
    <row r="32" spans="1:38" ht="22.5" customHeight="1">
      <c r="A32" s="116"/>
      <c r="B32" s="192"/>
      <c r="C32" s="155"/>
      <c r="D32" s="155"/>
      <c r="E32" s="156"/>
      <c r="F32" s="38" t="s">
        <v>73</v>
      </c>
      <c r="G32" s="39"/>
      <c r="H32" s="39"/>
      <c r="I32" s="39"/>
      <c r="J32" s="40"/>
      <c r="K32" s="41">
        <v>25000</v>
      </c>
      <c r="L32" s="42"/>
      <c r="M32" s="42"/>
      <c r="N32" s="22" t="s">
        <v>11</v>
      </c>
      <c r="O32" s="30"/>
      <c r="P32" s="31"/>
      <c r="Q32" s="43">
        <f>SUM(K32*O32)</f>
        <v>0</v>
      </c>
      <c r="R32" s="44"/>
      <c r="S32" s="44"/>
      <c r="T32" s="11" t="s">
        <v>11</v>
      </c>
      <c r="U32" s="73"/>
      <c r="V32" s="34"/>
      <c r="W32" s="34"/>
      <c r="X32" s="34"/>
      <c r="Y32" s="34"/>
      <c r="Z32" s="34"/>
      <c r="AA32" s="34"/>
      <c r="AB32" s="34"/>
      <c r="AC32" s="34"/>
      <c r="AD32" s="31"/>
      <c r="AE32" s="30"/>
      <c r="AF32" s="31"/>
      <c r="AG32" s="30"/>
      <c r="AH32" s="34"/>
      <c r="AI32" s="34"/>
      <c r="AJ32" s="34"/>
      <c r="AK32" s="34"/>
      <c r="AL32" s="37"/>
    </row>
    <row r="33" spans="1:38" ht="13.5" customHeight="1">
      <c r="A33" s="116"/>
      <c r="B33" s="192"/>
      <c r="C33" s="155"/>
      <c r="D33" s="155"/>
      <c r="E33" s="156"/>
      <c r="F33" s="91" t="s">
        <v>28</v>
      </c>
      <c r="G33" s="91"/>
      <c r="H33" s="91"/>
      <c r="I33" s="91"/>
      <c r="J33" s="91"/>
      <c r="K33" s="173">
        <v>20000</v>
      </c>
      <c r="L33" s="174"/>
      <c r="M33" s="174"/>
      <c r="N33" s="20" t="s">
        <v>11</v>
      </c>
      <c r="O33" s="70"/>
      <c r="P33" s="71"/>
      <c r="Q33" s="97">
        <f t="shared" si="0"/>
        <v>0</v>
      </c>
      <c r="R33" s="108"/>
      <c r="S33" s="108"/>
      <c r="T33" s="21" t="s">
        <v>11</v>
      </c>
      <c r="U33" s="26" t="s">
        <v>42</v>
      </c>
      <c r="V33" s="32"/>
      <c r="W33" s="32"/>
      <c r="X33" s="32"/>
      <c r="Y33" s="32"/>
      <c r="Z33" s="32"/>
      <c r="AA33" s="32"/>
      <c r="AB33" s="32"/>
      <c r="AC33" s="32"/>
      <c r="AD33" s="27"/>
      <c r="AE33" s="28"/>
      <c r="AF33" s="29"/>
      <c r="AG33" s="203">
        <f>Q28+Q29+Q30+Q31+Q32+Q33+Q34+Q35+Q36+Q37+Q38+Q39+Q40+Q41+Q42</f>
        <v>0</v>
      </c>
      <c r="AH33" s="204"/>
      <c r="AI33" s="204"/>
      <c r="AJ33" s="204"/>
      <c r="AK33" s="204"/>
      <c r="AL33" s="36" t="s">
        <v>11</v>
      </c>
    </row>
    <row r="34" spans="1:38" ht="13.5" customHeight="1">
      <c r="A34" s="116"/>
      <c r="B34" s="192"/>
      <c r="C34" s="155"/>
      <c r="D34" s="155"/>
      <c r="E34" s="156"/>
      <c r="F34" s="91"/>
      <c r="G34" s="91"/>
      <c r="H34" s="91"/>
      <c r="I34" s="91"/>
      <c r="J34" s="91"/>
      <c r="K34" s="169">
        <v>40000</v>
      </c>
      <c r="L34" s="170"/>
      <c r="M34" s="170"/>
      <c r="N34" s="10" t="s">
        <v>11</v>
      </c>
      <c r="O34" s="28"/>
      <c r="P34" s="29"/>
      <c r="Q34" s="43">
        <f t="shared" si="0"/>
        <v>0</v>
      </c>
      <c r="R34" s="44"/>
      <c r="S34" s="44"/>
      <c r="T34" s="11" t="s">
        <v>11</v>
      </c>
      <c r="U34" s="30"/>
      <c r="V34" s="34"/>
      <c r="W34" s="34"/>
      <c r="X34" s="34"/>
      <c r="Y34" s="34"/>
      <c r="Z34" s="34"/>
      <c r="AA34" s="34"/>
      <c r="AB34" s="34"/>
      <c r="AC34" s="34"/>
      <c r="AD34" s="31"/>
      <c r="AE34" s="30"/>
      <c r="AF34" s="31"/>
      <c r="AG34" s="89"/>
      <c r="AH34" s="89"/>
      <c r="AI34" s="89"/>
      <c r="AJ34" s="89"/>
      <c r="AK34" s="89"/>
      <c r="AL34" s="37"/>
    </row>
    <row r="35" spans="1:38" ht="13.5" customHeight="1">
      <c r="A35" s="116"/>
      <c r="B35" s="192"/>
      <c r="C35" s="155"/>
      <c r="D35" s="155"/>
      <c r="E35" s="156"/>
      <c r="F35" s="177" t="s">
        <v>26</v>
      </c>
      <c r="G35" s="180" t="s">
        <v>33</v>
      </c>
      <c r="H35" s="154"/>
      <c r="I35" s="154"/>
      <c r="J35" s="137"/>
      <c r="K35" s="97">
        <v>64300</v>
      </c>
      <c r="L35" s="108"/>
      <c r="M35" s="108"/>
      <c r="N35" s="20" t="s">
        <v>11</v>
      </c>
      <c r="O35" s="70"/>
      <c r="P35" s="71"/>
      <c r="Q35" s="97">
        <f t="shared" si="0"/>
        <v>0</v>
      </c>
      <c r="R35" s="108"/>
      <c r="S35" s="108"/>
      <c r="T35" s="21" t="s">
        <v>11</v>
      </c>
      <c r="U35" s="26" t="s">
        <v>43</v>
      </c>
      <c r="V35" s="32"/>
      <c r="W35" s="32"/>
      <c r="X35" s="32"/>
      <c r="Y35" s="32"/>
      <c r="Z35" s="32"/>
      <c r="AA35" s="32"/>
      <c r="AB35" s="32"/>
      <c r="AC35" s="32"/>
      <c r="AD35" s="27"/>
      <c r="AE35" s="28" t="s">
        <v>12</v>
      </c>
      <c r="AF35" s="29"/>
      <c r="AG35" s="204"/>
      <c r="AH35" s="204"/>
      <c r="AI35" s="204"/>
      <c r="AJ35" s="204"/>
      <c r="AK35" s="204"/>
      <c r="AL35" s="36" t="s">
        <v>11</v>
      </c>
    </row>
    <row r="36" spans="1:38" ht="13.5" customHeight="1">
      <c r="A36" s="116"/>
      <c r="B36" s="192"/>
      <c r="C36" s="155"/>
      <c r="D36" s="155"/>
      <c r="E36" s="156"/>
      <c r="F36" s="178"/>
      <c r="G36" s="141"/>
      <c r="H36" s="142"/>
      <c r="I36" s="142"/>
      <c r="J36" s="143"/>
      <c r="K36" s="74">
        <v>128600</v>
      </c>
      <c r="L36" s="75"/>
      <c r="M36" s="75"/>
      <c r="N36" s="10" t="s">
        <v>11</v>
      </c>
      <c r="O36" s="28"/>
      <c r="P36" s="29"/>
      <c r="Q36" s="43">
        <f t="shared" si="0"/>
        <v>0</v>
      </c>
      <c r="R36" s="44"/>
      <c r="S36" s="44"/>
      <c r="T36" s="11" t="s">
        <v>11</v>
      </c>
      <c r="U36" s="30"/>
      <c r="V36" s="34"/>
      <c r="W36" s="34"/>
      <c r="X36" s="34"/>
      <c r="Y36" s="34"/>
      <c r="Z36" s="34"/>
      <c r="AA36" s="34"/>
      <c r="AB36" s="34"/>
      <c r="AC36" s="34"/>
      <c r="AD36" s="31"/>
      <c r="AE36" s="30"/>
      <c r="AF36" s="31"/>
      <c r="AG36" s="89"/>
      <c r="AH36" s="89"/>
      <c r="AI36" s="89"/>
      <c r="AJ36" s="89"/>
      <c r="AK36" s="89"/>
      <c r="AL36" s="37"/>
    </row>
    <row r="37" spans="1:38" ht="13.5" customHeight="1">
      <c r="A37" s="116"/>
      <c r="B37" s="192"/>
      <c r="C37" s="155"/>
      <c r="D37" s="155"/>
      <c r="E37" s="156"/>
      <c r="F37" s="178"/>
      <c r="G37" s="180" t="s">
        <v>34</v>
      </c>
      <c r="H37" s="154"/>
      <c r="I37" s="154"/>
      <c r="J37" s="137"/>
      <c r="K37" s="97">
        <v>32150</v>
      </c>
      <c r="L37" s="108"/>
      <c r="M37" s="108"/>
      <c r="N37" s="20" t="s">
        <v>11</v>
      </c>
      <c r="O37" s="70"/>
      <c r="P37" s="71"/>
      <c r="Q37" s="97">
        <f t="shared" si="0"/>
        <v>0</v>
      </c>
      <c r="R37" s="108"/>
      <c r="S37" s="108"/>
      <c r="T37" s="21" t="s">
        <v>11</v>
      </c>
      <c r="U37" s="52" t="s">
        <v>15</v>
      </c>
      <c r="V37" s="32"/>
      <c r="W37" s="32"/>
      <c r="X37" s="32"/>
      <c r="Y37" s="32"/>
      <c r="Z37" s="32"/>
      <c r="AA37" s="32"/>
      <c r="AB37" s="32"/>
      <c r="AC37" s="32"/>
      <c r="AD37" s="27"/>
      <c r="AE37" s="28"/>
      <c r="AF37" s="29"/>
      <c r="AG37" s="203">
        <f>AG24+AG28+AG33</f>
        <v>0</v>
      </c>
      <c r="AH37" s="204"/>
      <c r="AI37" s="204"/>
      <c r="AJ37" s="204"/>
      <c r="AK37" s="204"/>
      <c r="AL37" s="36" t="s">
        <v>11</v>
      </c>
    </row>
    <row r="38" spans="1:38" ht="13.5" customHeight="1">
      <c r="A38" s="116"/>
      <c r="B38" s="192"/>
      <c r="C38" s="155"/>
      <c r="D38" s="155"/>
      <c r="E38" s="156"/>
      <c r="F38" s="178"/>
      <c r="G38" s="141"/>
      <c r="H38" s="142"/>
      <c r="I38" s="142"/>
      <c r="J38" s="143"/>
      <c r="K38" s="74">
        <v>64300</v>
      </c>
      <c r="L38" s="75"/>
      <c r="M38" s="75"/>
      <c r="N38" s="10" t="s">
        <v>11</v>
      </c>
      <c r="O38" s="28"/>
      <c r="P38" s="29"/>
      <c r="Q38" s="43">
        <f t="shared" si="0"/>
        <v>0</v>
      </c>
      <c r="R38" s="44"/>
      <c r="S38" s="44"/>
      <c r="T38" s="11" t="s">
        <v>11</v>
      </c>
      <c r="U38" s="73"/>
      <c r="V38" s="34"/>
      <c r="W38" s="34"/>
      <c r="X38" s="34"/>
      <c r="Y38" s="34"/>
      <c r="Z38" s="34"/>
      <c r="AA38" s="34"/>
      <c r="AB38" s="34"/>
      <c r="AC38" s="34"/>
      <c r="AD38" s="31"/>
      <c r="AE38" s="30"/>
      <c r="AF38" s="31"/>
      <c r="AG38" s="89"/>
      <c r="AH38" s="89"/>
      <c r="AI38" s="89"/>
      <c r="AJ38" s="89"/>
      <c r="AK38" s="89"/>
      <c r="AL38" s="37"/>
    </row>
    <row r="39" spans="1:38" ht="13.5" customHeight="1">
      <c r="A39" s="116"/>
      <c r="B39" s="192"/>
      <c r="C39" s="155"/>
      <c r="D39" s="155"/>
      <c r="E39" s="156"/>
      <c r="F39" s="178"/>
      <c r="G39" s="180" t="s">
        <v>35</v>
      </c>
      <c r="H39" s="154"/>
      <c r="I39" s="154"/>
      <c r="J39" s="137"/>
      <c r="K39" s="97">
        <v>21500</v>
      </c>
      <c r="L39" s="108"/>
      <c r="M39" s="108"/>
      <c r="N39" s="20" t="s">
        <v>11</v>
      </c>
      <c r="O39" s="70"/>
      <c r="P39" s="71"/>
      <c r="Q39" s="97">
        <f t="shared" si="0"/>
        <v>0</v>
      </c>
      <c r="R39" s="108"/>
      <c r="S39" s="108"/>
      <c r="T39" s="21" t="s">
        <v>11</v>
      </c>
      <c r="U39" s="52" t="s">
        <v>14</v>
      </c>
      <c r="V39" s="32"/>
      <c r="W39" s="32"/>
      <c r="X39" s="32"/>
      <c r="Y39" s="32"/>
      <c r="Z39" s="32"/>
      <c r="AA39" s="32"/>
      <c r="AB39" s="32"/>
      <c r="AC39" s="32"/>
      <c r="AD39" s="27"/>
      <c r="AE39" s="28" t="s">
        <v>12</v>
      </c>
      <c r="AF39" s="29"/>
      <c r="AG39" s="204">
        <f>AG26+AG30+AG35</f>
        <v>0</v>
      </c>
      <c r="AH39" s="204"/>
      <c r="AI39" s="204"/>
      <c r="AJ39" s="204"/>
      <c r="AK39" s="204"/>
      <c r="AL39" s="36" t="s">
        <v>11</v>
      </c>
    </row>
    <row r="40" spans="1:38" ht="13.5" customHeight="1" thickBot="1">
      <c r="A40" s="116"/>
      <c r="B40" s="192"/>
      <c r="C40" s="155"/>
      <c r="D40" s="155"/>
      <c r="E40" s="156"/>
      <c r="F40" s="178"/>
      <c r="G40" s="141"/>
      <c r="H40" s="142"/>
      <c r="I40" s="142"/>
      <c r="J40" s="143"/>
      <c r="K40" s="74">
        <v>43000</v>
      </c>
      <c r="L40" s="75"/>
      <c r="M40" s="75"/>
      <c r="N40" s="10" t="s">
        <v>11</v>
      </c>
      <c r="O40" s="28"/>
      <c r="P40" s="29"/>
      <c r="Q40" s="43">
        <f t="shared" si="0"/>
        <v>0</v>
      </c>
      <c r="R40" s="44"/>
      <c r="S40" s="44"/>
      <c r="T40" s="11" t="s">
        <v>11</v>
      </c>
      <c r="U40" s="53"/>
      <c r="V40" s="54"/>
      <c r="W40" s="54"/>
      <c r="X40" s="54"/>
      <c r="Y40" s="54"/>
      <c r="Z40" s="54"/>
      <c r="AA40" s="54"/>
      <c r="AB40" s="54"/>
      <c r="AC40" s="54"/>
      <c r="AD40" s="55"/>
      <c r="AE40" s="200"/>
      <c r="AF40" s="55"/>
      <c r="AG40" s="205"/>
      <c r="AH40" s="205"/>
      <c r="AI40" s="205"/>
      <c r="AJ40" s="205"/>
      <c r="AK40" s="205"/>
      <c r="AL40" s="208"/>
    </row>
    <row r="41" spans="1:38" ht="13.5" customHeight="1" thickTop="1">
      <c r="A41" s="116"/>
      <c r="B41" s="192"/>
      <c r="C41" s="155"/>
      <c r="D41" s="155"/>
      <c r="E41" s="156"/>
      <c r="F41" s="178"/>
      <c r="G41" s="180" t="s">
        <v>36</v>
      </c>
      <c r="H41" s="154"/>
      <c r="I41" s="154"/>
      <c r="J41" s="137"/>
      <c r="K41" s="97">
        <v>8650</v>
      </c>
      <c r="L41" s="108"/>
      <c r="M41" s="108"/>
      <c r="N41" s="20" t="s">
        <v>11</v>
      </c>
      <c r="O41" s="70"/>
      <c r="P41" s="71"/>
      <c r="Q41" s="97">
        <f t="shared" si="0"/>
        <v>0</v>
      </c>
      <c r="R41" s="108"/>
      <c r="S41" s="108"/>
      <c r="T41" s="21" t="s">
        <v>11</v>
      </c>
      <c r="U41" s="56" t="s">
        <v>44</v>
      </c>
      <c r="V41" s="57"/>
      <c r="W41" s="57"/>
      <c r="X41" s="57"/>
      <c r="Y41" s="57"/>
      <c r="Z41" s="57"/>
      <c r="AA41" s="57"/>
      <c r="AB41" s="57"/>
      <c r="AC41" s="57"/>
      <c r="AD41" s="58"/>
      <c r="AE41" s="201"/>
      <c r="AF41" s="202"/>
      <c r="AG41" s="206">
        <f>AG37-AG39</f>
        <v>0</v>
      </c>
      <c r="AH41" s="207"/>
      <c r="AI41" s="207"/>
      <c r="AJ41" s="207"/>
      <c r="AK41" s="207"/>
      <c r="AL41" s="209" t="s">
        <v>11</v>
      </c>
    </row>
    <row r="42" spans="1:38" ht="13.5" customHeight="1" thickBot="1">
      <c r="A42" s="117"/>
      <c r="B42" s="193"/>
      <c r="C42" s="157"/>
      <c r="D42" s="157"/>
      <c r="E42" s="158"/>
      <c r="F42" s="179"/>
      <c r="G42" s="141"/>
      <c r="H42" s="142"/>
      <c r="I42" s="142"/>
      <c r="J42" s="143"/>
      <c r="K42" s="74">
        <v>17300</v>
      </c>
      <c r="L42" s="75"/>
      <c r="M42" s="75"/>
      <c r="N42" s="15" t="s">
        <v>11</v>
      </c>
      <c r="O42" s="93"/>
      <c r="P42" s="94"/>
      <c r="Q42" s="118">
        <f>SUM(K42*O41)</f>
        <v>0</v>
      </c>
      <c r="R42" s="119"/>
      <c r="S42" s="119"/>
      <c r="T42" s="11" t="s">
        <v>11</v>
      </c>
      <c r="U42" s="59"/>
      <c r="V42" s="60"/>
      <c r="W42" s="60"/>
      <c r="X42" s="60"/>
      <c r="Y42" s="60"/>
      <c r="Z42" s="60"/>
      <c r="AA42" s="60"/>
      <c r="AB42" s="60"/>
      <c r="AC42" s="60"/>
      <c r="AD42" s="61"/>
      <c r="AE42" s="200"/>
      <c r="AF42" s="55"/>
      <c r="AG42" s="205"/>
      <c r="AH42" s="205"/>
      <c r="AI42" s="205"/>
      <c r="AJ42" s="205"/>
      <c r="AK42" s="205"/>
      <c r="AL42" s="210"/>
    </row>
    <row r="43" spans="1:38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6"/>
      <c r="P43" s="14"/>
      <c r="Q43" s="14"/>
      <c r="R43" s="14"/>
      <c r="S43" s="14"/>
      <c r="T43" s="16"/>
      <c r="U43" s="3"/>
      <c r="V43" s="13"/>
      <c r="W43" s="13"/>
      <c r="X43" s="13"/>
      <c r="Y43" s="13"/>
      <c r="Z43" s="13"/>
      <c r="AA43" s="13"/>
      <c r="AB43" s="13"/>
      <c r="AC43" s="13"/>
      <c r="AD43" s="13"/>
      <c r="AE43" s="3"/>
      <c r="AF43" s="14"/>
      <c r="AG43" s="14"/>
      <c r="AH43" s="14"/>
      <c r="AI43" s="14"/>
      <c r="AJ43" s="14"/>
      <c r="AK43" s="14"/>
      <c r="AL43" s="3"/>
    </row>
    <row r="44" spans="1:38" ht="19.5" customHeight="1">
      <c r="A44" s="13"/>
      <c r="B44" s="7" t="s">
        <v>47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14"/>
      <c r="Q44" s="14"/>
      <c r="R44" s="14"/>
      <c r="S44" s="14"/>
      <c r="T44" s="3"/>
      <c r="U44" s="3"/>
      <c r="V44" s="13"/>
      <c r="W44" s="13"/>
      <c r="X44" s="13"/>
      <c r="Y44" s="13"/>
      <c r="Z44" s="13"/>
      <c r="AA44" s="13"/>
      <c r="AB44" s="13"/>
      <c r="AC44" s="13"/>
      <c r="AD44" s="45" t="s">
        <v>57</v>
      </c>
      <c r="AE44" s="45"/>
      <c r="AF44" s="45"/>
      <c r="AG44" s="45"/>
      <c r="AH44" s="45"/>
      <c r="AI44" s="45"/>
      <c r="AJ44" s="45"/>
      <c r="AK44" s="14"/>
      <c r="AL44" s="14"/>
    </row>
    <row r="45" spans="1:38" ht="15.75" customHeight="1">
      <c r="A45" s="7" t="s">
        <v>51</v>
      </c>
      <c r="B45" s="7" t="s">
        <v>53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7"/>
      <c r="Q45" s="17"/>
      <c r="R45" s="17"/>
      <c r="S45" s="17"/>
      <c r="T45" s="7"/>
      <c r="U45" s="7"/>
      <c r="V45" s="7"/>
      <c r="W45" s="7"/>
      <c r="X45" s="7"/>
      <c r="Y45" s="7"/>
      <c r="Z45" s="7"/>
      <c r="AA45" s="13"/>
      <c r="AB45" s="13"/>
      <c r="AC45" s="13"/>
      <c r="AD45" s="45"/>
      <c r="AE45" s="45"/>
      <c r="AF45" s="45"/>
      <c r="AG45" s="45"/>
      <c r="AH45" s="45"/>
      <c r="AI45" s="45"/>
      <c r="AJ45" s="45"/>
      <c r="AK45" s="14"/>
      <c r="AL45" s="14"/>
    </row>
    <row r="46" spans="1:38" ht="15.75" customHeight="1">
      <c r="A46" s="13"/>
      <c r="B46" s="215" t="s">
        <v>69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13"/>
      <c r="AD46" s="45"/>
      <c r="AE46" s="45"/>
      <c r="AF46" s="45"/>
      <c r="AG46" s="45"/>
      <c r="AH46" s="45"/>
      <c r="AI46" s="45"/>
      <c r="AJ46" s="45"/>
      <c r="AK46" s="14"/>
      <c r="AL46" s="14"/>
    </row>
    <row r="47" spans="1:38" ht="15.75" customHeight="1">
      <c r="A47" s="13"/>
      <c r="B47" s="215" t="s">
        <v>55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18"/>
      <c r="N47" s="18" t="s">
        <v>56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3"/>
      <c r="AB47" s="13"/>
      <c r="AC47" s="13"/>
      <c r="AD47" s="45"/>
      <c r="AE47" s="45"/>
      <c r="AF47" s="45"/>
      <c r="AG47" s="45"/>
      <c r="AH47" s="45"/>
      <c r="AI47" s="45"/>
      <c r="AJ47" s="45"/>
      <c r="AK47" s="14"/>
      <c r="AL47" s="14"/>
    </row>
    <row r="48" spans="1:3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7"/>
      <c r="Q48" s="17"/>
      <c r="R48" s="17"/>
      <c r="S48" s="17"/>
      <c r="T48" s="7"/>
      <c r="U48" s="7"/>
      <c r="V48" s="7"/>
      <c r="W48" s="7"/>
      <c r="X48" s="7"/>
      <c r="Y48" s="7"/>
      <c r="Z48" s="7"/>
      <c r="AA48" s="13"/>
      <c r="AB48" s="13"/>
      <c r="AC48" s="13"/>
      <c r="AD48" s="45"/>
      <c r="AE48" s="45"/>
      <c r="AF48" s="45"/>
      <c r="AG48" s="45"/>
      <c r="AH48" s="45"/>
      <c r="AI48" s="45"/>
      <c r="AJ48" s="45"/>
      <c r="AK48" s="14"/>
      <c r="AL48" s="14"/>
    </row>
    <row r="49" spans="1:38" ht="15.75" customHeight="1">
      <c r="A49" s="7" t="s">
        <v>52</v>
      </c>
      <c r="B49" s="168" t="s">
        <v>49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3"/>
      <c r="AB49" s="13"/>
      <c r="AC49" s="13"/>
      <c r="AD49" s="45"/>
      <c r="AE49" s="45"/>
      <c r="AF49" s="45"/>
      <c r="AG49" s="45"/>
      <c r="AH49" s="45"/>
      <c r="AI49" s="45"/>
      <c r="AJ49" s="45"/>
      <c r="AK49" s="7"/>
      <c r="AL49" s="7"/>
    </row>
    <row r="50" spans="1:38" ht="15.75" customHeight="1">
      <c r="A50" s="7"/>
      <c r="B50" s="168" t="s">
        <v>50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3"/>
      <c r="AB50" s="13"/>
      <c r="AC50" s="13"/>
      <c r="AD50" s="46" t="s">
        <v>71</v>
      </c>
      <c r="AE50" s="46"/>
      <c r="AF50" s="46"/>
      <c r="AG50" s="46"/>
      <c r="AH50" s="46"/>
      <c r="AI50" s="46"/>
      <c r="AJ50" s="46"/>
      <c r="AK50" s="7"/>
      <c r="AL50" s="7"/>
    </row>
    <row r="51" spans="2:38" ht="15.75" customHeight="1">
      <c r="B51" s="168" t="s">
        <v>61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3"/>
      <c r="AB51" s="3"/>
      <c r="AC51" s="7"/>
      <c r="AD51" s="46"/>
      <c r="AE51" s="46"/>
      <c r="AF51" s="46"/>
      <c r="AG51" s="46"/>
      <c r="AH51" s="46"/>
      <c r="AI51" s="46"/>
      <c r="AJ51" s="46"/>
      <c r="AK51" s="7"/>
      <c r="AL51" s="7"/>
    </row>
    <row r="52" spans="22:38" ht="15.75" customHeight="1">
      <c r="V52" s="3"/>
      <c r="W52" s="3"/>
      <c r="X52" s="3"/>
      <c r="Y52" s="3"/>
      <c r="Z52" s="3"/>
      <c r="AA52" s="3"/>
      <c r="AB52" s="3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5.75" customHeight="1">
      <c r="A53" s="2" t="s">
        <v>66</v>
      </c>
      <c r="B53" s="2" t="s">
        <v>67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2:38" ht="15" customHeight="1">
      <c r="B54" s="191" t="s">
        <v>70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</row>
    <row r="55" spans="22:38" ht="15" customHeight="1">
      <c r="V55" s="7"/>
      <c r="W55" s="7"/>
      <c r="X55" s="7"/>
      <c r="Y55" s="7"/>
      <c r="Z55" s="7"/>
      <c r="AA55" s="7"/>
      <c r="AB55" s="7"/>
      <c r="AC55" s="7"/>
      <c r="AD55" s="7"/>
      <c r="AE55" s="3"/>
      <c r="AF55" s="3"/>
      <c r="AG55" s="3"/>
      <c r="AH55" s="3"/>
      <c r="AI55" s="3"/>
      <c r="AJ55" s="7"/>
      <c r="AK55" s="7"/>
      <c r="AL55" s="7"/>
    </row>
    <row r="56" spans="1:38" ht="12">
      <c r="A56" s="7" t="s">
        <v>76</v>
      </c>
      <c r="B56" s="25" t="s">
        <v>77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ht="12">
      <c r="A57" s="7"/>
    </row>
    <row r="58" ht="12">
      <c r="A58" s="7"/>
    </row>
    <row r="59" ht="12">
      <c r="A59" s="7"/>
    </row>
    <row r="60" ht="12">
      <c r="A60" s="7"/>
    </row>
    <row r="61" ht="12">
      <c r="A61" s="7"/>
    </row>
    <row r="62" ht="12">
      <c r="A62" s="7"/>
    </row>
  </sheetData>
  <sheetProtection/>
  <mergeCells count="239">
    <mergeCell ref="A4:W4"/>
    <mergeCell ref="A2:AL2"/>
    <mergeCell ref="B46:AB46"/>
    <mergeCell ref="B47:L47"/>
    <mergeCell ref="A9:B10"/>
    <mergeCell ref="AA8:AD8"/>
    <mergeCell ref="AE7:AF8"/>
    <mergeCell ref="AD20:AD21"/>
    <mergeCell ref="AD22:AD23"/>
    <mergeCell ref="AI20:AK21"/>
    <mergeCell ref="AL20:AL21"/>
    <mergeCell ref="AE20:AF21"/>
    <mergeCell ref="AG20:AH21"/>
    <mergeCell ref="AE22:AF23"/>
    <mergeCell ref="AG22:AH23"/>
    <mergeCell ref="AI22:AK23"/>
    <mergeCell ref="AL22:AL23"/>
    <mergeCell ref="AG39:AK40"/>
    <mergeCell ref="AG41:AK42"/>
    <mergeCell ref="AL28:AL29"/>
    <mergeCell ref="AL33:AL34"/>
    <mergeCell ref="AL35:AL36"/>
    <mergeCell ref="AL37:AL38"/>
    <mergeCell ref="AL39:AL40"/>
    <mergeCell ref="AL41:AL42"/>
    <mergeCell ref="AG26:AK27"/>
    <mergeCell ref="AL26:AL27"/>
    <mergeCell ref="AG28:AK29"/>
    <mergeCell ref="AG33:AK34"/>
    <mergeCell ref="AG35:AK36"/>
    <mergeCell ref="AG37:AK38"/>
    <mergeCell ref="F20:J21"/>
    <mergeCell ref="K20:M21"/>
    <mergeCell ref="AE35:AF36"/>
    <mergeCell ref="AE37:AF38"/>
    <mergeCell ref="AE39:AF40"/>
    <mergeCell ref="AE41:AF42"/>
    <mergeCell ref="U9:Z9"/>
    <mergeCell ref="U10:Z10"/>
    <mergeCell ref="U11:Z11"/>
    <mergeCell ref="F11:J11"/>
    <mergeCell ref="V12:Z13"/>
    <mergeCell ref="V14:Z15"/>
    <mergeCell ref="AG7:AL8"/>
    <mergeCell ref="AA7:AD7"/>
    <mergeCell ref="B54:AL54"/>
    <mergeCell ref="B28:B42"/>
    <mergeCell ref="G35:J36"/>
    <mergeCell ref="G37:J38"/>
    <mergeCell ref="G39:J40"/>
    <mergeCell ref="B11:B27"/>
    <mergeCell ref="C11:E11"/>
    <mergeCell ref="K28:M28"/>
    <mergeCell ref="AI12:AK13"/>
    <mergeCell ref="F28:J29"/>
    <mergeCell ref="F30:J31"/>
    <mergeCell ref="F33:J34"/>
    <mergeCell ref="Q26:S27"/>
    <mergeCell ref="T26:T27"/>
    <mergeCell ref="F24:J25"/>
    <mergeCell ref="K24:M25"/>
    <mergeCell ref="U12:U23"/>
    <mergeCell ref="T18:T19"/>
    <mergeCell ref="F35:F42"/>
    <mergeCell ref="G41:J42"/>
    <mergeCell ref="K29:M29"/>
    <mergeCell ref="O28:P28"/>
    <mergeCell ref="B49:Z49"/>
    <mergeCell ref="K39:M39"/>
    <mergeCell ref="K41:M41"/>
    <mergeCell ref="K40:M40"/>
    <mergeCell ref="K42:M42"/>
    <mergeCell ref="Q36:S36"/>
    <mergeCell ref="B50:Z50"/>
    <mergeCell ref="K37:M37"/>
    <mergeCell ref="K38:M38"/>
    <mergeCell ref="Q37:S37"/>
    <mergeCell ref="Q38:S38"/>
    <mergeCell ref="A11:A27"/>
    <mergeCell ref="O29:P29"/>
    <mergeCell ref="Q28:S28"/>
    <mergeCell ref="Q29:S29"/>
    <mergeCell ref="K30:M30"/>
    <mergeCell ref="B51:Z51"/>
    <mergeCell ref="K31:M31"/>
    <mergeCell ref="O30:P30"/>
    <mergeCell ref="O31:P31"/>
    <mergeCell ref="Q30:S30"/>
    <mergeCell ref="K33:M33"/>
    <mergeCell ref="K34:M34"/>
    <mergeCell ref="K35:M35"/>
    <mergeCell ref="K36:M36"/>
    <mergeCell ref="Q35:S35"/>
    <mergeCell ref="C24:E27"/>
    <mergeCell ref="C9:J9"/>
    <mergeCell ref="C10:J10"/>
    <mergeCell ref="Q31:S31"/>
    <mergeCell ref="Q33:S33"/>
    <mergeCell ref="Q34:S34"/>
    <mergeCell ref="F26:J27"/>
    <mergeCell ref="K26:M27"/>
    <mergeCell ref="N26:N27"/>
    <mergeCell ref="O26:P27"/>
    <mergeCell ref="F22:J23"/>
    <mergeCell ref="K22:M23"/>
    <mergeCell ref="N22:N23"/>
    <mergeCell ref="O22:P23"/>
    <mergeCell ref="Q22:S23"/>
    <mergeCell ref="T22:T23"/>
    <mergeCell ref="C16:E19"/>
    <mergeCell ref="F16:J17"/>
    <mergeCell ref="O12:P13"/>
    <mergeCell ref="Q12:S13"/>
    <mergeCell ref="N20:N21"/>
    <mergeCell ref="O20:P21"/>
    <mergeCell ref="Q20:S21"/>
    <mergeCell ref="K16:M17"/>
    <mergeCell ref="N16:N17"/>
    <mergeCell ref="O16:P17"/>
    <mergeCell ref="C20:E23"/>
    <mergeCell ref="C28:E42"/>
    <mergeCell ref="AE11:AF11"/>
    <mergeCell ref="AI11:AL11"/>
    <mergeCell ref="K11:N11"/>
    <mergeCell ref="O11:P11"/>
    <mergeCell ref="Q11:T11"/>
    <mergeCell ref="F18:J19"/>
    <mergeCell ref="K18:M19"/>
    <mergeCell ref="N18:N19"/>
    <mergeCell ref="AA4:AC4"/>
    <mergeCell ref="AA12:AC13"/>
    <mergeCell ref="AL12:AL13"/>
    <mergeCell ref="AD12:AD13"/>
    <mergeCell ref="AA14:AC15"/>
    <mergeCell ref="AA3:AC3"/>
    <mergeCell ref="AE3:AF3"/>
    <mergeCell ref="AJ3:AK3"/>
    <mergeCell ref="AA10:AL10"/>
    <mergeCell ref="AG11:AH11"/>
    <mergeCell ref="AH6:AI6"/>
    <mergeCell ref="A5:Z5"/>
    <mergeCell ref="F12:J13"/>
    <mergeCell ref="T12:T13"/>
    <mergeCell ref="K14:M15"/>
    <mergeCell ref="N14:N15"/>
    <mergeCell ref="O14:P15"/>
    <mergeCell ref="K7:Z8"/>
    <mergeCell ref="AA11:AD11"/>
    <mergeCell ref="C12:E15"/>
    <mergeCell ref="F14:J15"/>
    <mergeCell ref="T14:T15"/>
    <mergeCell ref="Q14:S15"/>
    <mergeCell ref="AA20:AC21"/>
    <mergeCell ref="V22:Z23"/>
    <mergeCell ref="X6:Y6"/>
    <mergeCell ref="O18:P19"/>
    <mergeCell ref="Q18:S19"/>
    <mergeCell ref="T20:T21"/>
    <mergeCell ref="Q16:S17"/>
    <mergeCell ref="O36:P36"/>
    <mergeCell ref="O38:P38"/>
    <mergeCell ref="O39:P39"/>
    <mergeCell ref="U24:AD25"/>
    <mergeCell ref="U26:AD27"/>
    <mergeCell ref="U28:AD29"/>
    <mergeCell ref="O24:P25"/>
    <mergeCell ref="Q24:S25"/>
    <mergeCell ref="T24:T25"/>
    <mergeCell ref="U30:AD32"/>
    <mergeCell ref="Q41:S41"/>
    <mergeCell ref="A6:J6"/>
    <mergeCell ref="K6:M6"/>
    <mergeCell ref="O6:P6"/>
    <mergeCell ref="A7:J8"/>
    <mergeCell ref="A28:A42"/>
    <mergeCell ref="Q42:S42"/>
    <mergeCell ref="O37:P37"/>
    <mergeCell ref="Q39:S39"/>
    <mergeCell ref="Q40:S40"/>
    <mergeCell ref="O40:P40"/>
    <mergeCell ref="AE14:AF15"/>
    <mergeCell ref="AG14:AH15"/>
    <mergeCell ref="AI14:AK15"/>
    <mergeCell ref="V18:Z19"/>
    <mergeCell ref="AA18:AC19"/>
    <mergeCell ref="AE18:AF19"/>
    <mergeCell ref="AG18:AH19"/>
    <mergeCell ref="U33:AD34"/>
    <mergeCell ref="O35:P35"/>
    <mergeCell ref="O41:P41"/>
    <mergeCell ref="O42:P42"/>
    <mergeCell ref="AL14:AL15"/>
    <mergeCell ref="AA16:AC17"/>
    <mergeCell ref="K12:M13"/>
    <mergeCell ref="N12:N13"/>
    <mergeCell ref="U35:AD36"/>
    <mergeCell ref="AD16:AD17"/>
    <mergeCell ref="AE16:AF17"/>
    <mergeCell ref="AG16:AH17"/>
    <mergeCell ref="AA6:AB6"/>
    <mergeCell ref="AE6:AF6"/>
    <mergeCell ref="U37:AD38"/>
    <mergeCell ref="AI18:AK19"/>
    <mergeCell ref="AL18:AL19"/>
    <mergeCell ref="AD18:AD19"/>
    <mergeCell ref="V20:Z21"/>
    <mergeCell ref="AE24:AF25"/>
    <mergeCell ref="AG24:AK25"/>
    <mergeCell ref="V16:Z17"/>
    <mergeCell ref="K9:T9"/>
    <mergeCell ref="AI16:AK17"/>
    <mergeCell ref="AL16:AL17"/>
    <mergeCell ref="O33:P33"/>
    <mergeCell ref="O34:P34"/>
    <mergeCell ref="AD14:AD15"/>
    <mergeCell ref="T16:T17"/>
    <mergeCell ref="N24:N25"/>
    <mergeCell ref="AE12:AF13"/>
    <mergeCell ref="AG12:AH13"/>
    <mergeCell ref="AH50:AJ51"/>
    <mergeCell ref="AA22:AC23"/>
    <mergeCell ref="K10:T10"/>
    <mergeCell ref="AA9:AL9"/>
    <mergeCell ref="U39:AD40"/>
    <mergeCell ref="U41:AD42"/>
    <mergeCell ref="AL24:AL25"/>
    <mergeCell ref="AE26:AF27"/>
    <mergeCell ref="AE28:AF29"/>
    <mergeCell ref="AE33:AF34"/>
    <mergeCell ref="B56:AL56"/>
    <mergeCell ref="AE30:AF32"/>
    <mergeCell ref="AG30:AK32"/>
    <mergeCell ref="AL30:AL32"/>
    <mergeCell ref="F32:J32"/>
    <mergeCell ref="K32:M32"/>
    <mergeCell ref="O32:P32"/>
    <mergeCell ref="Q32:S32"/>
    <mergeCell ref="AD44:AJ49"/>
    <mergeCell ref="AD50:AG51"/>
  </mergeCells>
  <printOptions/>
  <pageMargins left="0.7086614173228347" right="0" top="0.5511811023622047" bottom="0.3937007874015748" header="0.5118110236220472" footer="0.5118110236220472"/>
  <pageSetup horizontalDpi="300" verticalDpi="3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L62"/>
  <sheetViews>
    <sheetView tabSelected="1" view="pageBreakPreview" zoomScaleSheetLayoutView="100" zoomScalePageLayoutView="0" workbookViewId="0" topLeftCell="A1">
      <selection activeCell="B56" sqref="B56:AL56"/>
    </sheetView>
  </sheetViews>
  <sheetFormatPr defaultColWidth="9.00390625" defaultRowHeight="13.5"/>
  <cols>
    <col min="1" max="2" width="2.625" style="2" customWidth="1"/>
    <col min="3" max="5" width="2.375" style="2" customWidth="1"/>
    <col min="6" max="6" width="2.625" style="2" customWidth="1"/>
    <col min="7" max="10" width="2.375" style="2" customWidth="1"/>
    <col min="11" max="13" width="2.875" style="2" customWidth="1"/>
    <col min="14" max="14" width="2.625" style="2" customWidth="1"/>
    <col min="15" max="16" width="2.375" style="2" customWidth="1"/>
    <col min="17" max="26" width="2.625" style="2" customWidth="1"/>
    <col min="27" max="34" width="2.375" style="2" customWidth="1"/>
    <col min="35" max="38" width="2.625" style="2" customWidth="1"/>
    <col min="39" max="16384" width="9.00390625" style="2" customWidth="1"/>
  </cols>
  <sheetData>
    <row r="1" spans="1:5" ht="16.5" customHeight="1">
      <c r="A1" s="1"/>
      <c r="B1" s="1"/>
      <c r="C1" s="1"/>
      <c r="D1" s="1"/>
      <c r="E1" s="1"/>
    </row>
    <row r="2" spans="1:38" ht="16.5" customHeight="1">
      <c r="A2" s="214" t="s">
        <v>68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27:37" ht="16.5" customHeight="1">
      <c r="AA3" s="148"/>
      <c r="AB3" s="148"/>
      <c r="AC3" s="148"/>
      <c r="AE3" s="149"/>
      <c r="AF3" s="149"/>
      <c r="AG3" s="8"/>
      <c r="AH3" s="8"/>
      <c r="AJ3" s="149"/>
      <c r="AK3" s="149"/>
    </row>
    <row r="4" spans="1:38" ht="16.5" customHeight="1">
      <c r="A4" s="213" t="s">
        <v>72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1"/>
      <c r="Y4" s="1"/>
      <c r="Z4" s="1"/>
      <c r="AA4" s="144"/>
      <c r="AB4" s="144"/>
      <c r="AC4" s="144"/>
      <c r="AD4" s="19" t="s">
        <v>16</v>
      </c>
      <c r="AE4" s="19"/>
      <c r="AF4" s="19"/>
      <c r="AG4" s="19"/>
      <c r="AH4" s="19" t="s">
        <v>58</v>
      </c>
      <c r="AI4" s="19"/>
      <c r="AJ4" s="19"/>
      <c r="AK4" s="19" t="s">
        <v>59</v>
      </c>
      <c r="AL4" s="1"/>
    </row>
    <row r="5" spans="1:38" ht="16.5" customHeight="1" thickBot="1">
      <c r="A5" s="134" t="s">
        <v>46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4.75" customHeight="1">
      <c r="A6" s="109" t="s">
        <v>0</v>
      </c>
      <c r="B6" s="110"/>
      <c r="C6" s="110"/>
      <c r="D6" s="110"/>
      <c r="E6" s="110"/>
      <c r="F6" s="111"/>
      <c r="G6" s="111"/>
      <c r="H6" s="111"/>
      <c r="I6" s="111"/>
      <c r="J6" s="111"/>
      <c r="K6" s="112"/>
      <c r="L6" s="113"/>
      <c r="M6" s="113"/>
      <c r="N6" s="4" t="s">
        <v>16</v>
      </c>
      <c r="O6" s="113"/>
      <c r="P6" s="113"/>
      <c r="Q6" s="4" t="s">
        <v>17</v>
      </c>
      <c r="R6" s="9"/>
      <c r="S6" s="4" t="s">
        <v>18</v>
      </c>
      <c r="T6" s="4" t="s">
        <v>22</v>
      </c>
      <c r="U6" s="4"/>
      <c r="V6" s="4" t="s">
        <v>23</v>
      </c>
      <c r="W6" s="4"/>
      <c r="X6" s="113"/>
      <c r="Y6" s="113"/>
      <c r="Z6" s="5" t="s">
        <v>19</v>
      </c>
      <c r="AA6" s="72" t="s">
        <v>24</v>
      </c>
      <c r="AB6" s="72"/>
      <c r="AC6" s="5" t="s">
        <v>20</v>
      </c>
      <c r="AD6" s="5" t="s">
        <v>21</v>
      </c>
      <c r="AE6" s="72"/>
      <c r="AF6" s="72"/>
      <c r="AG6" s="5" t="s">
        <v>19</v>
      </c>
      <c r="AH6" s="72" t="s">
        <v>24</v>
      </c>
      <c r="AI6" s="72"/>
      <c r="AJ6" s="5" t="s">
        <v>20</v>
      </c>
      <c r="AK6" s="5"/>
      <c r="AL6" s="6"/>
    </row>
    <row r="7" spans="1:38" ht="15" customHeight="1">
      <c r="A7" s="114" t="s">
        <v>1</v>
      </c>
      <c r="B7" s="115"/>
      <c r="C7" s="115"/>
      <c r="D7" s="115"/>
      <c r="E7" s="115"/>
      <c r="F7" s="50"/>
      <c r="G7" s="50"/>
      <c r="H7" s="50"/>
      <c r="I7" s="50"/>
      <c r="J7" s="50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188"/>
      <c r="AB7" s="189"/>
      <c r="AC7" s="189"/>
      <c r="AD7" s="190"/>
      <c r="AE7" s="26" t="s">
        <v>2</v>
      </c>
      <c r="AF7" s="27"/>
      <c r="AG7" s="26"/>
      <c r="AH7" s="32"/>
      <c r="AI7" s="32"/>
      <c r="AJ7" s="32"/>
      <c r="AK7" s="32"/>
      <c r="AL7" s="35"/>
    </row>
    <row r="8" spans="1:38" ht="15" customHeight="1">
      <c r="A8" s="114"/>
      <c r="B8" s="115"/>
      <c r="C8" s="115"/>
      <c r="D8" s="115"/>
      <c r="E8" s="115"/>
      <c r="F8" s="50"/>
      <c r="G8" s="50"/>
      <c r="H8" s="50"/>
      <c r="I8" s="50"/>
      <c r="J8" s="50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220"/>
      <c r="AB8" s="221"/>
      <c r="AC8" s="221"/>
      <c r="AD8" s="222"/>
      <c r="AE8" s="30"/>
      <c r="AF8" s="31"/>
      <c r="AG8" s="30"/>
      <c r="AH8" s="34"/>
      <c r="AI8" s="34"/>
      <c r="AJ8" s="34"/>
      <c r="AK8" s="34"/>
      <c r="AL8" s="37"/>
    </row>
    <row r="9" spans="1:38" ht="27.75" customHeight="1">
      <c r="A9" s="216" t="s">
        <v>3</v>
      </c>
      <c r="B9" s="217"/>
      <c r="C9" s="162" t="s">
        <v>4</v>
      </c>
      <c r="D9" s="163"/>
      <c r="E9" s="163"/>
      <c r="F9" s="163"/>
      <c r="G9" s="163"/>
      <c r="H9" s="163"/>
      <c r="I9" s="163"/>
      <c r="J9" s="163"/>
      <c r="K9" s="63"/>
      <c r="L9" s="63"/>
      <c r="M9" s="63"/>
      <c r="N9" s="63"/>
      <c r="O9" s="63"/>
      <c r="P9" s="63"/>
      <c r="Q9" s="63"/>
      <c r="R9" s="63"/>
      <c r="S9" s="63"/>
      <c r="T9" s="63"/>
      <c r="U9" s="162" t="s">
        <v>5</v>
      </c>
      <c r="V9" s="163"/>
      <c r="W9" s="163"/>
      <c r="X9" s="163"/>
      <c r="Y9" s="163"/>
      <c r="Z9" s="115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ht="27.75" customHeight="1" thickBot="1">
      <c r="A10" s="218"/>
      <c r="B10" s="219"/>
      <c r="C10" s="164" t="s">
        <v>6</v>
      </c>
      <c r="D10" s="165"/>
      <c r="E10" s="165"/>
      <c r="F10" s="165"/>
      <c r="G10" s="165"/>
      <c r="H10" s="165"/>
      <c r="I10" s="165"/>
      <c r="J10" s="165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64" t="s">
        <v>7</v>
      </c>
      <c r="V10" s="165"/>
      <c r="W10" s="165"/>
      <c r="X10" s="165"/>
      <c r="Y10" s="165"/>
      <c r="Z10" s="199"/>
      <c r="AA10" s="150"/>
      <c r="AB10" s="150"/>
      <c r="AC10" s="150"/>
      <c r="AD10" s="150"/>
      <c r="AE10" s="150"/>
      <c r="AF10" s="150"/>
      <c r="AG10" s="150"/>
      <c r="AH10" s="150"/>
      <c r="AI10" s="151"/>
      <c r="AJ10" s="151"/>
      <c r="AK10" s="151"/>
      <c r="AL10" s="152"/>
    </row>
    <row r="11" spans="1:38" ht="25.5" customHeight="1">
      <c r="A11" s="175" t="s">
        <v>62</v>
      </c>
      <c r="B11" s="192" t="s">
        <v>25</v>
      </c>
      <c r="C11" s="195" t="s">
        <v>54</v>
      </c>
      <c r="D11" s="121"/>
      <c r="E11" s="122"/>
      <c r="F11" s="121" t="s">
        <v>13</v>
      </c>
      <c r="G11" s="121"/>
      <c r="H11" s="121"/>
      <c r="I11" s="121"/>
      <c r="J11" s="122"/>
      <c r="K11" s="111" t="s">
        <v>8</v>
      </c>
      <c r="L11" s="111"/>
      <c r="M11" s="111"/>
      <c r="N11" s="111"/>
      <c r="O11" s="111" t="s">
        <v>9</v>
      </c>
      <c r="P11" s="111"/>
      <c r="Q11" s="161" t="s">
        <v>10</v>
      </c>
      <c r="R11" s="161"/>
      <c r="S11" s="161"/>
      <c r="T11" s="28"/>
      <c r="U11" s="153" t="s">
        <v>13</v>
      </c>
      <c r="V11" s="121"/>
      <c r="W11" s="121"/>
      <c r="X11" s="121"/>
      <c r="Y11" s="121"/>
      <c r="Z11" s="122"/>
      <c r="AA11" s="111" t="s">
        <v>8</v>
      </c>
      <c r="AB11" s="111"/>
      <c r="AC11" s="111"/>
      <c r="AD11" s="111"/>
      <c r="AE11" s="159" t="s">
        <v>9</v>
      </c>
      <c r="AF11" s="153"/>
      <c r="AG11" s="153" t="s">
        <v>29</v>
      </c>
      <c r="AH11" s="122"/>
      <c r="AI11" s="111" t="s">
        <v>10</v>
      </c>
      <c r="AJ11" s="111"/>
      <c r="AK11" s="111"/>
      <c r="AL11" s="160"/>
    </row>
    <row r="12" spans="1:38" ht="13.5" customHeight="1">
      <c r="A12" s="116"/>
      <c r="B12" s="192"/>
      <c r="C12" s="77"/>
      <c r="D12" s="78"/>
      <c r="E12" s="137"/>
      <c r="F12" s="135" t="s">
        <v>31</v>
      </c>
      <c r="G12" s="131"/>
      <c r="H12" s="131"/>
      <c r="I12" s="131"/>
      <c r="J12" s="131"/>
      <c r="K12" s="95">
        <v>9000</v>
      </c>
      <c r="L12" s="95"/>
      <c r="M12" s="74"/>
      <c r="N12" s="31" t="s">
        <v>11</v>
      </c>
      <c r="O12" s="123"/>
      <c r="P12" s="123"/>
      <c r="Q12" s="133"/>
      <c r="R12" s="133"/>
      <c r="S12" s="41"/>
      <c r="T12" s="115" t="s">
        <v>11</v>
      </c>
      <c r="U12" s="196" t="s">
        <v>63</v>
      </c>
      <c r="V12" s="77" t="s">
        <v>32</v>
      </c>
      <c r="W12" s="78"/>
      <c r="X12" s="78"/>
      <c r="Y12" s="78"/>
      <c r="Z12" s="79"/>
      <c r="AA12" s="102">
        <v>1000</v>
      </c>
      <c r="AB12" s="103"/>
      <c r="AC12" s="103"/>
      <c r="AD12" s="27" t="s">
        <v>11</v>
      </c>
      <c r="AE12" s="26"/>
      <c r="AF12" s="27"/>
      <c r="AG12" s="26"/>
      <c r="AH12" s="27"/>
      <c r="AI12" s="64"/>
      <c r="AJ12" s="65"/>
      <c r="AK12" s="65"/>
      <c r="AL12" s="68" t="s">
        <v>11</v>
      </c>
    </row>
    <row r="13" spans="1:38" ht="13.5" customHeight="1">
      <c r="A13" s="116"/>
      <c r="B13" s="192"/>
      <c r="C13" s="138"/>
      <c r="D13" s="139"/>
      <c r="E13" s="140"/>
      <c r="F13" s="136"/>
      <c r="G13" s="136"/>
      <c r="H13" s="136"/>
      <c r="I13" s="136"/>
      <c r="J13" s="136"/>
      <c r="K13" s="96"/>
      <c r="L13" s="96"/>
      <c r="M13" s="97"/>
      <c r="N13" s="71"/>
      <c r="O13" s="124"/>
      <c r="P13" s="124"/>
      <c r="Q13" s="96"/>
      <c r="R13" s="96"/>
      <c r="S13" s="97"/>
      <c r="T13" s="71"/>
      <c r="U13" s="197"/>
      <c r="V13" s="80"/>
      <c r="W13" s="81"/>
      <c r="X13" s="81"/>
      <c r="Y13" s="81"/>
      <c r="Z13" s="82"/>
      <c r="AA13" s="104"/>
      <c r="AB13" s="105"/>
      <c r="AC13" s="105"/>
      <c r="AD13" s="31"/>
      <c r="AE13" s="30"/>
      <c r="AF13" s="31"/>
      <c r="AG13" s="30"/>
      <c r="AH13" s="31"/>
      <c r="AI13" s="74"/>
      <c r="AJ13" s="75"/>
      <c r="AK13" s="75"/>
      <c r="AL13" s="76"/>
    </row>
    <row r="14" spans="1:38" ht="13.5" customHeight="1">
      <c r="A14" s="116"/>
      <c r="B14" s="192"/>
      <c r="C14" s="138"/>
      <c r="D14" s="139"/>
      <c r="E14" s="140"/>
      <c r="F14" s="129" t="s">
        <v>48</v>
      </c>
      <c r="G14" s="130"/>
      <c r="H14" s="130"/>
      <c r="I14" s="130"/>
      <c r="J14" s="130"/>
      <c r="K14" s="95">
        <v>5850</v>
      </c>
      <c r="L14" s="95"/>
      <c r="M14" s="74"/>
      <c r="N14" s="31" t="s">
        <v>11</v>
      </c>
      <c r="O14" s="123"/>
      <c r="P14" s="123"/>
      <c r="Q14" s="125"/>
      <c r="R14" s="95"/>
      <c r="S14" s="74"/>
      <c r="T14" s="31" t="s">
        <v>11</v>
      </c>
      <c r="U14" s="197"/>
      <c r="V14" s="77" t="s">
        <v>48</v>
      </c>
      <c r="W14" s="78"/>
      <c r="X14" s="78"/>
      <c r="Y14" s="78"/>
      <c r="Z14" s="79"/>
      <c r="AA14" s="145">
        <v>650</v>
      </c>
      <c r="AB14" s="146"/>
      <c r="AC14" s="146"/>
      <c r="AD14" s="27" t="s">
        <v>11</v>
      </c>
      <c r="AE14" s="26"/>
      <c r="AF14" s="27"/>
      <c r="AG14" s="26"/>
      <c r="AH14" s="27"/>
      <c r="AI14" s="64"/>
      <c r="AJ14" s="65"/>
      <c r="AK14" s="65"/>
      <c r="AL14" s="68" t="s">
        <v>11</v>
      </c>
    </row>
    <row r="15" spans="1:38" ht="13.5" customHeight="1">
      <c r="A15" s="116"/>
      <c r="B15" s="192"/>
      <c r="C15" s="141"/>
      <c r="D15" s="142"/>
      <c r="E15" s="143"/>
      <c r="F15" s="131"/>
      <c r="G15" s="131"/>
      <c r="H15" s="131"/>
      <c r="I15" s="131"/>
      <c r="J15" s="131"/>
      <c r="K15" s="133"/>
      <c r="L15" s="133"/>
      <c r="M15" s="41"/>
      <c r="N15" s="115"/>
      <c r="O15" s="50"/>
      <c r="P15" s="50"/>
      <c r="Q15" s="132"/>
      <c r="R15" s="133"/>
      <c r="S15" s="41"/>
      <c r="T15" s="115"/>
      <c r="U15" s="197"/>
      <c r="V15" s="80"/>
      <c r="W15" s="81"/>
      <c r="X15" s="81"/>
      <c r="Y15" s="81"/>
      <c r="Z15" s="82"/>
      <c r="AA15" s="147"/>
      <c r="AB15" s="89"/>
      <c r="AC15" s="89"/>
      <c r="AD15" s="31"/>
      <c r="AE15" s="28"/>
      <c r="AF15" s="29"/>
      <c r="AG15" s="28"/>
      <c r="AH15" s="29"/>
      <c r="AI15" s="66"/>
      <c r="AJ15" s="67"/>
      <c r="AK15" s="67"/>
      <c r="AL15" s="69"/>
    </row>
    <row r="16" spans="1:38" ht="13.5" customHeight="1">
      <c r="A16" s="116"/>
      <c r="B16" s="192"/>
      <c r="C16" s="77"/>
      <c r="D16" s="78"/>
      <c r="E16" s="137"/>
      <c r="F16" s="135" t="s">
        <v>31</v>
      </c>
      <c r="G16" s="131"/>
      <c r="H16" s="131"/>
      <c r="I16" s="131"/>
      <c r="J16" s="131"/>
      <c r="K16" s="133">
        <v>18000</v>
      </c>
      <c r="L16" s="133"/>
      <c r="M16" s="41"/>
      <c r="N16" s="115" t="s">
        <v>11</v>
      </c>
      <c r="O16" s="50"/>
      <c r="P16" s="50"/>
      <c r="Q16" s="132"/>
      <c r="R16" s="133"/>
      <c r="S16" s="41"/>
      <c r="T16" s="31" t="s">
        <v>11</v>
      </c>
      <c r="U16" s="197"/>
      <c r="V16" s="90" t="s">
        <v>64</v>
      </c>
      <c r="W16" s="91"/>
      <c r="X16" s="91"/>
      <c r="Y16" s="91"/>
      <c r="Z16" s="92"/>
      <c r="AA16" s="66">
        <v>2000</v>
      </c>
      <c r="AB16" s="67"/>
      <c r="AC16" s="67"/>
      <c r="AD16" s="29" t="s">
        <v>11</v>
      </c>
      <c r="AE16" s="26"/>
      <c r="AF16" s="27"/>
      <c r="AG16" s="98"/>
      <c r="AH16" s="99"/>
      <c r="AI16" s="64"/>
      <c r="AJ16" s="65"/>
      <c r="AK16" s="65"/>
      <c r="AL16" s="68" t="s">
        <v>11</v>
      </c>
    </row>
    <row r="17" spans="1:38" ht="13.5" customHeight="1">
      <c r="A17" s="116"/>
      <c r="B17" s="192"/>
      <c r="C17" s="138"/>
      <c r="D17" s="139"/>
      <c r="E17" s="140"/>
      <c r="F17" s="136"/>
      <c r="G17" s="136"/>
      <c r="H17" s="136"/>
      <c r="I17" s="136"/>
      <c r="J17" s="136"/>
      <c r="K17" s="96"/>
      <c r="L17" s="96"/>
      <c r="M17" s="97"/>
      <c r="N17" s="71"/>
      <c r="O17" s="124"/>
      <c r="P17" s="124"/>
      <c r="Q17" s="126"/>
      <c r="R17" s="96"/>
      <c r="S17" s="97"/>
      <c r="T17" s="71"/>
      <c r="U17" s="197"/>
      <c r="V17" s="80"/>
      <c r="W17" s="81"/>
      <c r="X17" s="81"/>
      <c r="Y17" s="81"/>
      <c r="Z17" s="82"/>
      <c r="AA17" s="74"/>
      <c r="AB17" s="75"/>
      <c r="AC17" s="75"/>
      <c r="AD17" s="29"/>
      <c r="AE17" s="28"/>
      <c r="AF17" s="29"/>
      <c r="AG17" s="100"/>
      <c r="AH17" s="101"/>
      <c r="AI17" s="66"/>
      <c r="AJ17" s="67"/>
      <c r="AK17" s="67"/>
      <c r="AL17" s="69"/>
    </row>
    <row r="18" spans="1:38" ht="13.5" customHeight="1">
      <c r="A18" s="116"/>
      <c r="B18" s="192"/>
      <c r="C18" s="138"/>
      <c r="D18" s="139"/>
      <c r="E18" s="140"/>
      <c r="F18" s="129" t="s">
        <v>37</v>
      </c>
      <c r="G18" s="130"/>
      <c r="H18" s="130"/>
      <c r="I18" s="130"/>
      <c r="J18" s="130"/>
      <c r="K18" s="95">
        <v>11700</v>
      </c>
      <c r="L18" s="95"/>
      <c r="M18" s="74"/>
      <c r="N18" s="31" t="s">
        <v>11</v>
      </c>
      <c r="O18" s="123"/>
      <c r="P18" s="123"/>
      <c r="Q18" s="125"/>
      <c r="R18" s="95"/>
      <c r="S18" s="74"/>
      <c r="T18" s="34" t="s">
        <v>11</v>
      </c>
      <c r="U18" s="197"/>
      <c r="V18" s="77" t="s">
        <v>48</v>
      </c>
      <c r="W18" s="78"/>
      <c r="X18" s="78"/>
      <c r="Y18" s="78"/>
      <c r="Z18" s="79"/>
      <c r="AA18" s="102">
        <v>1300</v>
      </c>
      <c r="AB18" s="103"/>
      <c r="AC18" s="103"/>
      <c r="AD18" s="27" t="s">
        <v>11</v>
      </c>
      <c r="AE18" s="26"/>
      <c r="AF18" s="27"/>
      <c r="AG18" s="98"/>
      <c r="AH18" s="99"/>
      <c r="AI18" s="64"/>
      <c r="AJ18" s="65"/>
      <c r="AK18" s="65"/>
      <c r="AL18" s="68" t="s">
        <v>11</v>
      </c>
    </row>
    <row r="19" spans="1:38" ht="13.5" customHeight="1">
      <c r="A19" s="116"/>
      <c r="B19" s="192"/>
      <c r="C19" s="141"/>
      <c r="D19" s="142"/>
      <c r="E19" s="143"/>
      <c r="F19" s="131"/>
      <c r="G19" s="131"/>
      <c r="H19" s="131"/>
      <c r="I19" s="131"/>
      <c r="J19" s="131"/>
      <c r="K19" s="133"/>
      <c r="L19" s="133"/>
      <c r="M19" s="41"/>
      <c r="N19" s="115"/>
      <c r="O19" s="50"/>
      <c r="P19" s="50"/>
      <c r="Q19" s="132"/>
      <c r="R19" s="133"/>
      <c r="S19" s="41"/>
      <c r="T19" s="32"/>
      <c r="U19" s="197"/>
      <c r="V19" s="80"/>
      <c r="W19" s="81"/>
      <c r="X19" s="81"/>
      <c r="Y19" s="81"/>
      <c r="Z19" s="82"/>
      <c r="AA19" s="104"/>
      <c r="AB19" s="105"/>
      <c r="AC19" s="105"/>
      <c r="AD19" s="31"/>
      <c r="AE19" s="30"/>
      <c r="AF19" s="31"/>
      <c r="AG19" s="106"/>
      <c r="AH19" s="107"/>
      <c r="AI19" s="74"/>
      <c r="AJ19" s="75"/>
      <c r="AK19" s="75"/>
      <c r="AL19" s="76"/>
    </row>
    <row r="20" spans="1:38" ht="13.5" customHeight="1">
      <c r="A20" s="116"/>
      <c r="B20" s="192"/>
      <c r="C20" s="77"/>
      <c r="D20" s="78"/>
      <c r="E20" s="154"/>
      <c r="F20" s="135" t="s">
        <v>31</v>
      </c>
      <c r="G20" s="131"/>
      <c r="H20" s="131"/>
      <c r="I20" s="131"/>
      <c r="J20" s="131"/>
      <c r="K20" s="133">
        <v>27000</v>
      </c>
      <c r="L20" s="133"/>
      <c r="M20" s="41"/>
      <c r="N20" s="115" t="s">
        <v>11</v>
      </c>
      <c r="O20" s="50"/>
      <c r="P20" s="50"/>
      <c r="Q20" s="132"/>
      <c r="R20" s="133"/>
      <c r="S20" s="41"/>
      <c r="T20" s="115" t="s">
        <v>11</v>
      </c>
      <c r="U20" s="197"/>
      <c r="V20" s="77" t="s">
        <v>65</v>
      </c>
      <c r="W20" s="78"/>
      <c r="X20" s="78"/>
      <c r="Y20" s="78"/>
      <c r="Z20" s="79"/>
      <c r="AA20" s="102">
        <v>2000</v>
      </c>
      <c r="AB20" s="103"/>
      <c r="AC20" s="103"/>
      <c r="AD20" s="27" t="s">
        <v>11</v>
      </c>
      <c r="AE20" s="26"/>
      <c r="AF20" s="27"/>
      <c r="AG20" s="98"/>
      <c r="AH20" s="99"/>
      <c r="AI20" s="64"/>
      <c r="AJ20" s="65"/>
      <c r="AK20" s="65"/>
      <c r="AL20" s="68" t="s">
        <v>11</v>
      </c>
    </row>
    <row r="21" spans="1:38" ht="13.5" customHeight="1">
      <c r="A21" s="116"/>
      <c r="B21" s="192"/>
      <c r="C21" s="138"/>
      <c r="D21" s="139"/>
      <c r="E21" s="139"/>
      <c r="F21" s="136"/>
      <c r="G21" s="136"/>
      <c r="H21" s="136"/>
      <c r="I21" s="136"/>
      <c r="J21" s="136"/>
      <c r="K21" s="96"/>
      <c r="L21" s="96"/>
      <c r="M21" s="97"/>
      <c r="N21" s="71"/>
      <c r="O21" s="124"/>
      <c r="P21" s="124"/>
      <c r="Q21" s="126"/>
      <c r="R21" s="96"/>
      <c r="S21" s="97"/>
      <c r="T21" s="71"/>
      <c r="U21" s="197"/>
      <c r="V21" s="80"/>
      <c r="W21" s="81"/>
      <c r="X21" s="81"/>
      <c r="Y21" s="81"/>
      <c r="Z21" s="82"/>
      <c r="AA21" s="104"/>
      <c r="AB21" s="105"/>
      <c r="AC21" s="105"/>
      <c r="AD21" s="31"/>
      <c r="AE21" s="30"/>
      <c r="AF21" s="31"/>
      <c r="AG21" s="106"/>
      <c r="AH21" s="107"/>
      <c r="AI21" s="66"/>
      <c r="AJ21" s="67"/>
      <c r="AK21" s="67"/>
      <c r="AL21" s="69"/>
    </row>
    <row r="22" spans="1:38" ht="13.5" customHeight="1">
      <c r="A22" s="116"/>
      <c r="B22" s="192"/>
      <c r="C22" s="138"/>
      <c r="D22" s="139"/>
      <c r="E22" s="139"/>
      <c r="F22" s="129" t="s">
        <v>48</v>
      </c>
      <c r="G22" s="130"/>
      <c r="H22" s="130"/>
      <c r="I22" s="130"/>
      <c r="J22" s="130"/>
      <c r="K22" s="95">
        <v>17550</v>
      </c>
      <c r="L22" s="95"/>
      <c r="M22" s="74"/>
      <c r="N22" s="31" t="s">
        <v>11</v>
      </c>
      <c r="O22" s="123"/>
      <c r="P22" s="123"/>
      <c r="Q22" s="125"/>
      <c r="R22" s="95"/>
      <c r="S22" s="74"/>
      <c r="T22" s="31" t="s">
        <v>11</v>
      </c>
      <c r="U22" s="197"/>
      <c r="V22" s="77" t="s">
        <v>48</v>
      </c>
      <c r="W22" s="78"/>
      <c r="X22" s="78"/>
      <c r="Y22" s="78"/>
      <c r="Z22" s="79"/>
      <c r="AA22" s="47">
        <v>1300</v>
      </c>
      <c r="AB22" s="48"/>
      <c r="AC22" s="48"/>
      <c r="AD22" s="29" t="s">
        <v>11</v>
      </c>
      <c r="AE22" s="26"/>
      <c r="AF22" s="27"/>
      <c r="AG22" s="98"/>
      <c r="AH22" s="99"/>
      <c r="AI22" s="64"/>
      <c r="AJ22" s="65"/>
      <c r="AK22" s="65"/>
      <c r="AL22" s="68" t="s">
        <v>11</v>
      </c>
    </row>
    <row r="23" spans="1:38" ht="13.5" customHeight="1" thickBot="1">
      <c r="A23" s="116"/>
      <c r="B23" s="192"/>
      <c r="C23" s="141"/>
      <c r="D23" s="142"/>
      <c r="E23" s="142"/>
      <c r="F23" s="131"/>
      <c r="G23" s="131"/>
      <c r="H23" s="131"/>
      <c r="I23" s="131"/>
      <c r="J23" s="131"/>
      <c r="K23" s="133"/>
      <c r="L23" s="133"/>
      <c r="M23" s="41"/>
      <c r="N23" s="115"/>
      <c r="O23" s="50"/>
      <c r="P23" s="50"/>
      <c r="Q23" s="132"/>
      <c r="R23" s="133"/>
      <c r="S23" s="41"/>
      <c r="T23" s="115"/>
      <c r="U23" s="198"/>
      <c r="V23" s="80"/>
      <c r="W23" s="81"/>
      <c r="X23" s="81"/>
      <c r="Y23" s="81"/>
      <c r="Z23" s="82"/>
      <c r="AA23" s="47"/>
      <c r="AB23" s="48"/>
      <c r="AC23" s="48"/>
      <c r="AD23" s="94"/>
      <c r="AE23" s="93"/>
      <c r="AF23" s="94"/>
      <c r="AG23" s="211"/>
      <c r="AH23" s="212"/>
      <c r="AI23" s="66"/>
      <c r="AJ23" s="67"/>
      <c r="AK23" s="67"/>
      <c r="AL23" s="69"/>
    </row>
    <row r="24" spans="1:38" ht="13.5" customHeight="1">
      <c r="A24" s="116"/>
      <c r="B24" s="192"/>
      <c r="C24" s="91"/>
      <c r="D24" s="91"/>
      <c r="E24" s="139"/>
      <c r="F24" s="129" t="s">
        <v>31</v>
      </c>
      <c r="G24" s="130"/>
      <c r="H24" s="130"/>
      <c r="I24" s="130"/>
      <c r="J24" s="130"/>
      <c r="K24" s="95">
        <v>36000</v>
      </c>
      <c r="L24" s="95"/>
      <c r="M24" s="74"/>
      <c r="N24" s="31" t="s">
        <v>11</v>
      </c>
      <c r="O24" s="123"/>
      <c r="P24" s="123"/>
      <c r="Q24" s="125"/>
      <c r="R24" s="95"/>
      <c r="S24" s="74"/>
      <c r="T24" s="37" t="s">
        <v>11</v>
      </c>
      <c r="U24" s="120" t="s">
        <v>38</v>
      </c>
      <c r="V24" s="121"/>
      <c r="W24" s="121"/>
      <c r="X24" s="121"/>
      <c r="Y24" s="121"/>
      <c r="Z24" s="121"/>
      <c r="AA24" s="121"/>
      <c r="AB24" s="121"/>
      <c r="AC24" s="121"/>
      <c r="AD24" s="122"/>
      <c r="AE24" s="83"/>
      <c r="AF24" s="84"/>
      <c r="AG24" s="87"/>
      <c r="AH24" s="88"/>
      <c r="AI24" s="88"/>
      <c r="AJ24" s="88"/>
      <c r="AK24" s="88"/>
      <c r="AL24" s="62" t="s">
        <v>11</v>
      </c>
    </row>
    <row r="25" spans="1:38" ht="13.5" customHeight="1">
      <c r="A25" s="116"/>
      <c r="B25" s="192"/>
      <c r="C25" s="139"/>
      <c r="D25" s="139"/>
      <c r="E25" s="139"/>
      <c r="F25" s="136"/>
      <c r="G25" s="136"/>
      <c r="H25" s="136"/>
      <c r="I25" s="136"/>
      <c r="J25" s="136"/>
      <c r="K25" s="96"/>
      <c r="L25" s="96"/>
      <c r="M25" s="97"/>
      <c r="N25" s="71"/>
      <c r="O25" s="124"/>
      <c r="P25" s="124"/>
      <c r="Q25" s="126"/>
      <c r="R25" s="96"/>
      <c r="S25" s="97"/>
      <c r="T25" s="127"/>
      <c r="U25" s="73"/>
      <c r="V25" s="34"/>
      <c r="W25" s="34"/>
      <c r="X25" s="34"/>
      <c r="Y25" s="34"/>
      <c r="Z25" s="34"/>
      <c r="AA25" s="34"/>
      <c r="AB25" s="34"/>
      <c r="AC25" s="34"/>
      <c r="AD25" s="31"/>
      <c r="AE25" s="85"/>
      <c r="AF25" s="86"/>
      <c r="AG25" s="89"/>
      <c r="AH25" s="89"/>
      <c r="AI25" s="89"/>
      <c r="AJ25" s="89"/>
      <c r="AK25" s="89"/>
      <c r="AL25" s="37"/>
    </row>
    <row r="26" spans="1:38" ht="13.5" customHeight="1">
      <c r="A26" s="116"/>
      <c r="B26" s="192"/>
      <c r="C26" s="139"/>
      <c r="D26" s="139"/>
      <c r="E26" s="139"/>
      <c r="F26" s="129" t="s">
        <v>48</v>
      </c>
      <c r="G26" s="130"/>
      <c r="H26" s="130"/>
      <c r="I26" s="130"/>
      <c r="J26" s="130"/>
      <c r="K26" s="95">
        <v>23400</v>
      </c>
      <c r="L26" s="95"/>
      <c r="M26" s="74"/>
      <c r="N26" s="31" t="s">
        <v>11</v>
      </c>
      <c r="O26" s="123"/>
      <c r="P26" s="123"/>
      <c r="Q26" s="125"/>
      <c r="R26" s="95"/>
      <c r="S26" s="74"/>
      <c r="T26" s="37" t="s">
        <v>11</v>
      </c>
      <c r="U26" s="32" t="s">
        <v>39</v>
      </c>
      <c r="V26" s="32"/>
      <c r="W26" s="32"/>
      <c r="X26" s="32"/>
      <c r="Y26" s="32"/>
      <c r="Z26" s="32"/>
      <c r="AA26" s="32"/>
      <c r="AB26" s="32"/>
      <c r="AC26" s="32"/>
      <c r="AD26" s="27"/>
      <c r="AE26" s="26" t="s">
        <v>12</v>
      </c>
      <c r="AF26" s="27"/>
      <c r="AG26" s="146"/>
      <c r="AH26" s="146"/>
      <c r="AI26" s="146"/>
      <c r="AJ26" s="146"/>
      <c r="AK26" s="146"/>
      <c r="AL26" s="35" t="s">
        <v>11</v>
      </c>
    </row>
    <row r="27" spans="1:38" ht="13.5" customHeight="1">
      <c r="A27" s="176"/>
      <c r="B27" s="194"/>
      <c r="C27" s="142"/>
      <c r="D27" s="142"/>
      <c r="E27" s="142"/>
      <c r="F27" s="131"/>
      <c r="G27" s="131"/>
      <c r="H27" s="131"/>
      <c r="I27" s="131"/>
      <c r="J27" s="131"/>
      <c r="K27" s="133"/>
      <c r="L27" s="133"/>
      <c r="M27" s="41"/>
      <c r="N27" s="115"/>
      <c r="O27" s="50"/>
      <c r="P27" s="50"/>
      <c r="Q27" s="132"/>
      <c r="R27" s="133"/>
      <c r="S27" s="41"/>
      <c r="T27" s="181"/>
      <c r="U27" s="34"/>
      <c r="V27" s="34"/>
      <c r="W27" s="34"/>
      <c r="X27" s="34"/>
      <c r="Y27" s="34"/>
      <c r="Z27" s="34"/>
      <c r="AA27" s="34"/>
      <c r="AB27" s="34"/>
      <c r="AC27" s="34"/>
      <c r="AD27" s="31"/>
      <c r="AE27" s="30"/>
      <c r="AF27" s="31"/>
      <c r="AG27" s="89"/>
      <c r="AH27" s="89"/>
      <c r="AI27" s="89"/>
      <c r="AJ27" s="89"/>
      <c r="AK27" s="89"/>
      <c r="AL27" s="37"/>
    </row>
    <row r="28" spans="1:38" ht="13.5" customHeight="1">
      <c r="A28" s="116" t="s">
        <v>30</v>
      </c>
      <c r="B28" s="192" t="s">
        <v>25</v>
      </c>
      <c r="C28" s="155" t="s">
        <v>60</v>
      </c>
      <c r="D28" s="155"/>
      <c r="E28" s="156"/>
      <c r="F28" s="91" t="s">
        <v>27</v>
      </c>
      <c r="G28" s="91"/>
      <c r="H28" s="91"/>
      <c r="I28" s="91"/>
      <c r="J28" s="91"/>
      <c r="K28" s="97">
        <v>3100</v>
      </c>
      <c r="L28" s="108"/>
      <c r="M28" s="108"/>
      <c r="N28" s="20" t="s">
        <v>11</v>
      </c>
      <c r="O28" s="70"/>
      <c r="P28" s="71"/>
      <c r="Q28" s="97"/>
      <c r="R28" s="108"/>
      <c r="S28" s="108"/>
      <c r="T28" s="21" t="s">
        <v>11</v>
      </c>
      <c r="U28" s="52" t="s">
        <v>40</v>
      </c>
      <c r="V28" s="32"/>
      <c r="W28" s="32"/>
      <c r="X28" s="32"/>
      <c r="Y28" s="32"/>
      <c r="Z28" s="32"/>
      <c r="AA28" s="32"/>
      <c r="AB28" s="32"/>
      <c r="AC28" s="32"/>
      <c r="AD28" s="27"/>
      <c r="AE28" s="28"/>
      <c r="AF28" s="29"/>
      <c r="AG28" s="203"/>
      <c r="AH28" s="204"/>
      <c r="AI28" s="204"/>
      <c r="AJ28" s="204"/>
      <c r="AK28" s="204"/>
      <c r="AL28" s="36" t="s">
        <v>11</v>
      </c>
    </row>
    <row r="29" spans="1:38" ht="13.5" customHeight="1">
      <c r="A29" s="116"/>
      <c r="B29" s="192"/>
      <c r="C29" s="155"/>
      <c r="D29" s="155"/>
      <c r="E29" s="156"/>
      <c r="F29" s="81"/>
      <c r="G29" s="81"/>
      <c r="H29" s="81"/>
      <c r="I29" s="81"/>
      <c r="J29" s="81"/>
      <c r="K29" s="74">
        <v>6200</v>
      </c>
      <c r="L29" s="75"/>
      <c r="M29" s="75"/>
      <c r="N29" s="10" t="s">
        <v>11</v>
      </c>
      <c r="O29" s="28"/>
      <c r="P29" s="29"/>
      <c r="Q29" s="43"/>
      <c r="R29" s="44"/>
      <c r="S29" s="44"/>
      <c r="T29" s="11" t="s">
        <v>11</v>
      </c>
      <c r="U29" s="73"/>
      <c r="V29" s="34"/>
      <c r="W29" s="34"/>
      <c r="X29" s="34"/>
      <c r="Y29" s="34"/>
      <c r="Z29" s="34"/>
      <c r="AA29" s="34"/>
      <c r="AB29" s="34"/>
      <c r="AC29" s="34"/>
      <c r="AD29" s="31"/>
      <c r="AE29" s="30"/>
      <c r="AF29" s="31"/>
      <c r="AG29" s="89"/>
      <c r="AH29" s="89"/>
      <c r="AI29" s="89"/>
      <c r="AJ29" s="89"/>
      <c r="AK29" s="89"/>
      <c r="AL29" s="37"/>
    </row>
    <row r="30" spans="1:38" ht="13.5" customHeight="1">
      <c r="A30" s="116"/>
      <c r="B30" s="192"/>
      <c r="C30" s="155"/>
      <c r="D30" s="155"/>
      <c r="E30" s="156"/>
      <c r="F30" s="78" t="s">
        <v>75</v>
      </c>
      <c r="G30" s="78"/>
      <c r="H30" s="78"/>
      <c r="I30" s="78"/>
      <c r="J30" s="78"/>
      <c r="K30" s="173">
        <v>11000</v>
      </c>
      <c r="L30" s="174"/>
      <c r="M30" s="174"/>
      <c r="N30" s="20" t="s">
        <v>11</v>
      </c>
      <c r="O30" s="70"/>
      <c r="P30" s="71"/>
      <c r="Q30" s="97"/>
      <c r="R30" s="108"/>
      <c r="S30" s="108"/>
      <c r="T30" s="21" t="s">
        <v>11</v>
      </c>
      <c r="U30" s="52" t="s">
        <v>41</v>
      </c>
      <c r="V30" s="32"/>
      <c r="W30" s="32"/>
      <c r="X30" s="32"/>
      <c r="Y30" s="32"/>
      <c r="Z30" s="32"/>
      <c r="AA30" s="32"/>
      <c r="AB30" s="32"/>
      <c r="AC30" s="32"/>
      <c r="AD30" s="27"/>
      <c r="AE30" s="26" t="s">
        <v>12</v>
      </c>
      <c r="AF30" s="27"/>
      <c r="AG30" s="26"/>
      <c r="AH30" s="32"/>
      <c r="AI30" s="32"/>
      <c r="AJ30" s="32"/>
      <c r="AK30" s="32"/>
      <c r="AL30" s="35" t="s">
        <v>11</v>
      </c>
    </row>
    <row r="31" spans="1:38" ht="13.5" customHeight="1">
      <c r="A31" s="116"/>
      <c r="B31" s="192"/>
      <c r="C31" s="155"/>
      <c r="D31" s="155"/>
      <c r="E31" s="156"/>
      <c r="F31" s="81"/>
      <c r="G31" s="81"/>
      <c r="H31" s="81"/>
      <c r="I31" s="81"/>
      <c r="J31" s="81"/>
      <c r="K31" s="169">
        <v>22000</v>
      </c>
      <c r="L31" s="170"/>
      <c r="M31" s="170"/>
      <c r="N31" s="10" t="s">
        <v>11</v>
      </c>
      <c r="O31" s="171"/>
      <c r="P31" s="172"/>
      <c r="Q31" s="166"/>
      <c r="R31" s="167"/>
      <c r="S31" s="167"/>
      <c r="T31" s="24" t="s">
        <v>11</v>
      </c>
      <c r="U31" s="128"/>
      <c r="V31" s="33"/>
      <c r="W31" s="33"/>
      <c r="X31" s="33"/>
      <c r="Y31" s="33"/>
      <c r="Z31" s="33"/>
      <c r="AA31" s="33"/>
      <c r="AB31" s="33"/>
      <c r="AC31" s="33"/>
      <c r="AD31" s="29"/>
      <c r="AE31" s="28"/>
      <c r="AF31" s="29"/>
      <c r="AG31" s="28"/>
      <c r="AH31" s="33"/>
      <c r="AI31" s="33"/>
      <c r="AJ31" s="33"/>
      <c r="AK31" s="33"/>
      <c r="AL31" s="36"/>
    </row>
    <row r="32" spans="1:38" ht="24" customHeight="1">
      <c r="A32" s="116"/>
      <c r="B32" s="192"/>
      <c r="C32" s="155"/>
      <c r="D32" s="155"/>
      <c r="E32" s="156"/>
      <c r="F32" s="38" t="s">
        <v>74</v>
      </c>
      <c r="G32" s="39"/>
      <c r="H32" s="39"/>
      <c r="I32" s="39"/>
      <c r="J32" s="40"/>
      <c r="K32" s="41">
        <v>25000</v>
      </c>
      <c r="L32" s="42"/>
      <c r="M32" s="42"/>
      <c r="N32" s="22" t="s">
        <v>11</v>
      </c>
      <c r="O32" s="30"/>
      <c r="P32" s="31"/>
      <c r="Q32" s="74"/>
      <c r="R32" s="75"/>
      <c r="S32" s="75"/>
      <c r="T32" s="23" t="s">
        <v>11</v>
      </c>
      <c r="U32" s="73"/>
      <c r="V32" s="34"/>
      <c r="W32" s="34"/>
      <c r="X32" s="34"/>
      <c r="Y32" s="34"/>
      <c r="Z32" s="34"/>
      <c r="AA32" s="34"/>
      <c r="AB32" s="34"/>
      <c r="AC32" s="34"/>
      <c r="AD32" s="31"/>
      <c r="AE32" s="30"/>
      <c r="AF32" s="31"/>
      <c r="AG32" s="30"/>
      <c r="AH32" s="34"/>
      <c r="AI32" s="34"/>
      <c r="AJ32" s="34"/>
      <c r="AK32" s="34"/>
      <c r="AL32" s="37"/>
    </row>
    <row r="33" spans="1:38" ht="13.5" customHeight="1">
      <c r="A33" s="116"/>
      <c r="B33" s="192"/>
      <c r="C33" s="155"/>
      <c r="D33" s="155"/>
      <c r="E33" s="156"/>
      <c r="F33" s="91" t="s">
        <v>28</v>
      </c>
      <c r="G33" s="91"/>
      <c r="H33" s="91"/>
      <c r="I33" s="91"/>
      <c r="J33" s="91"/>
      <c r="K33" s="173">
        <v>20000</v>
      </c>
      <c r="L33" s="174"/>
      <c r="M33" s="174"/>
      <c r="N33" s="20" t="s">
        <v>11</v>
      </c>
      <c r="O33" s="70"/>
      <c r="P33" s="71"/>
      <c r="Q33" s="97"/>
      <c r="R33" s="108"/>
      <c r="S33" s="108"/>
      <c r="T33" s="21" t="s">
        <v>11</v>
      </c>
      <c r="U33" s="26" t="s">
        <v>42</v>
      </c>
      <c r="V33" s="32"/>
      <c r="W33" s="32"/>
      <c r="X33" s="32"/>
      <c r="Y33" s="32"/>
      <c r="Z33" s="32"/>
      <c r="AA33" s="32"/>
      <c r="AB33" s="32"/>
      <c r="AC33" s="32"/>
      <c r="AD33" s="27"/>
      <c r="AE33" s="28"/>
      <c r="AF33" s="29"/>
      <c r="AG33" s="203"/>
      <c r="AH33" s="204"/>
      <c r="AI33" s="204"/>
      <c r="AJ33" s="204"/>
      <c r="AK33" s="204"/>
      <c r="AL33" s="36" t="s">
        <v>11</v>
      </c>
    </row>
    <row r="34" spans="1:38" ht="13.5" customHeight="1">
      <c r="A34" s="116"/>
      <c r="B34" s="192"/>
      <c r="C34" s="155"/>
      <c r="D34" s="155"/>
      <c r="E34" s="156"/>
      <c r="F34" s="91"/>
      <c r="G34" s="91"/>
      <c r="H34" s="91"/>
      <c r="I34" s="91"/>
      <c r="J34" s="91"/>
      <c r="K34" s="169">
        <v>40000</v>
      </c>
      <c r="L34" s="170"/>
      <c r="M34" s="170"/>
      <c r="N34" s="10" t="s">
        <v>11</v>
      </c>
      <c r="O34" s="28"/>
      <c r="P34" s="29"/>
      <c r="Q34" s="43"/>
      <c r="R34" s="44"/>
      <c r="S34" s="44"/>
      <c r="T34" s="11" t="s">
        <v>11</v>
      </c>
      <c r="U34" s="30"/>
      <c r="V34" s="34"/>
      <c r="W34" s="34"/>
      <c r="X34" s="34"/>
      <c r="Y34" s="34"/>
      <c r="Z34" s="34"/>
      <c r="AA34" s="34"/>
      <c r="AB34" s="34"/>
      <c r="AC34" s="34"/>
      <c r="AD34" s="31"/>
      <c r="AE34" s="30"/>
      <c r="AF34" s="31"/>
      <c r="AG34" s="89"/>
      <c r="AH34" s="89"/>
      <c r="AI34" s="89"/>
      <c r="AJ34" s="89"/>
      <c r="AK34" s="89"/>
      <c r="AL34" s="37"/>
    </row>
    <row r="35" spans="1:38" ht="13.5" customHeight="1">
      <c r="A35" s="116"/>
      <c r="B35" s="192"/>
      <c r="C35" s="155"/>
      <c r="D35" s="155"/>
      <c r="E35" s="156"/>
      <c r="F35" s="177" t="s">
        <v>26</v>
      </c>
      <c r="G35" s="180" t="s">
        <v>33</v>
      </c>
      <c r="H35" s="154"/>
      <c r="I35" s="154"/>
      <c r="J35" s="137"/>
      <c r="K35" s="97">
        <v>64300</v>
      </c>
      <c r="L35" s="108"/>
      <c r="M35" s="108"/>
      <c r="N35" s="20" t="s">
        <v>11</v>
      </c>
      <c r="O35" s="70"/>
      <c r="P35" s="71"/>
      <c r="Q35" s="97"/>
      <c r="R35" s="108"/>
      <c r="S35" s="108"/>
      <c r="T35" s="21" t="s">
        <v>11</v>
      </c>
      <c r="U35" s="26" t="s">
        <v>43</v>
      </c>
      <c r="V35" s="32"/>
      <c r="W35" s="32"/>
      <c r="X35" s="32"/>
      <c r="Y35" s="32"/>
      <c r="Z35" s="32"/>
      <c r="AA35" s="32"/>
      <c r="AB35" s="32"/>
      <c r="AC35" s="32"/>
      <c r="AD35" s="27"/>
      <c r="AE35" s="28" t="s">
        <v>12</v>
      </c>
      <c r="AF35" s="29"/>
      <c r="AG35" s="204"/>
      <c r="AH35" s="204"/>
      <c r="AI35" s="204"/>
      <c r="AJ35" s="204"/>
      <c r="AK35" s="204"/>
      <c r="AL35" s="36" t="s">
        <v>11</v>
      </c>
    </row>
    <row r="36" spans="1:38" ht="13.5" customHeight="1">
      <c r="A36" s="116"/>
      <c r="B36" s="192"/>
      <c r="C36" s="155"/>
      <c r="D36" s="155"/>
      <c r="E36" s="156"/>
      <c r="F36" s="178"/>
      <c r="G36" s="141"/>
      <c r="H36" s="142"/>
      <c r="I36" s="142"/>
      <c r="J36" s="143"/>
      <c r="K36" s="74">
        <v>128600</v>
      </c>
      <c r="L36" s="75"/>
      <c r="M36" s="75"/>
      <c r="N36" s="10" t="s">
        <v>11</v>
      </c>
      <c r="O36" s="28"/>
      <c r="P36" s="29"/>
      <c r="Q36" s="43"/>
      <c r="R36" s="44"/>
      <c r="S36" s="44"/>
      <c r="T36" s="11" t="s">
        <v>11</v>
      </c>
      <c r="U36" s="30"/>
      <c r="V36" s="34"/>
      <c r="W36" s="34"/>
      <c r="X36" s="34"/>
      <c r="Y36" s="34"/>
      <c r="Z36" s="34"/>
      <c r="AA36" s="34"/>
      <c r="AB36" s="34"/>
      <c r="AC36" s="34"/>
      <c r="AD36" s="31"/>
      <c r="AE36" s="30"/>
      <c r="AF36" s="31"/>
      <c r="AG36" s="89"/>
      <c r="AH36" s="89"/>
      <c r="AI36" s="89"/>
      <c r="AJ36" s="89"/>
      <c r="AK36" s="89"/>
      <c r="AL36" s="37"/>
    </row>
    <row r="37" spans="1:38" ht="13.5" customHeight="1">
      <c r="A37" s="116"/>
      <c r="B37" s="192"/>
      <c r="C37" s="155"/>
      <c r="D37" s="155"/>
      <c r="E37" s="156"/>
      <c r="F37" s="178"/>
      <c r="G37" s="180" t="s">
        <v>34</v>
      </c>
      <c r="H37" s="154"/>
      <c r="I37" s="154"/>
      <c r="J37" s="137"/>
      <c r="K37" s="97">
        <v>32150</v>
      </c>
      <c r="L37" s="108"/>
      <c r="M37" s="108"/>
      <c r="N37" s="20" t="s">
        <v>11</v>
      </c>
      <c r="O37" s="70"/>
      <c r="P37" s="71"/>
      <c r="Q37" s="97"/>
      <c r="R37" s="108"/>
      <c r="S37" s="108"/>
      <c r="T37" s="21" t="s">
        <v>11</v>
      </c>
      <c r="U37" s="52" t="s">
        <v>15</v>
      </c>
      <c r="V37" s="32"/>
      <c r="W37" s="32"/>
      <c r="X37" s="32"/>
      <c r="Y37" s="32"/>
      <c r="Z37" s="32"/>
      <c r="AA37" s="32"/>
      <c r="AB37" s="32"/>
      <c r="AC37" s="32"/>
      <c r="AD37" s="27"/>
      <c r="AE37" s="28"/>
      <c r="AF37" s="29"/>
      <c r="AG37" s="203"/>
      <c r="AH37" s="204"/>
      <c r="AI37" s="204"/>
      <c r="AJ37" s="204"/>
      <c r="AK37" s="204"/>
      <c r="AL37" s="36" t="s">
        <v>11</v>
      </c>
    </row>
    <row r="38" spans="1:38" ht="13.5" customHeight="1">
      <c r="A38" s="116"/>
      <c r="B38" s="192"/>
      <c r="C38" s="155"/>
      <c r="D38" s="155"/>
      <c r="E38" s="156"/>
      <c r="F38" s="178"/>
      <c r="G38" s="141"/>
      <c r="H38" s="142"/>
      <c r="I38" s="142"/>
      <c r="J38" s="143"/>
      <c r="K38" s="74">
        <v>64300</v>
      </c>
      <c r="L38" s="75"/>
      <c r="M38" s="75"/>
      <c r="N38" s="10" t="s">
        <v>11</v>
      </c>
      <c r="O38" s="28"/>
      <c r="P38" s="29"/>
      <c r="Q38" s="43"/>
      <c r="R38" s="44"/>
      <c r="S38" s="44"/>
      <c r="T38" s="11" t="s">
        <v>11</v>
      </c>
      <c r="U38" s="73"/>
      <c r="V38" s="34"/>
      <c r="W38" s="34"/>
      <c r="X38" s="34"/>
      <c r="Y38" s="34"/>
      <c r="Z38" s="34"/>
      <c r="AA38" s="34"/>
      <c r="AB38" s="34"/>
      <c r="AC38" s="34"/>
      <c r="AD38" s="31"/>
      <c r="AE38" s="30"/>
      <c r="AF38" s="31"/>
      <c r="AG38" s="89"/>
      <c r="AH38" s="89"/>
      <c r="AI38" s="89"/>
      <c r="AJ38" s="89"/>
      <c r="AK38" s="89"/>
      <c r="AL38" s="37"/>
    </row>
    <row r="39" spans="1:38" ht="13.5" customHeight="1">
      <c r="A39" s="116"/>
      <c r="B39" s="192"/>
      <c r="C39" s="155"/>
      <c r="D39" s="155"/>
      <c r="E39" s="156"/>
      <c r="F39" s="178"/>
      <c r="G39" s="180" t="s">
        <v>35</v>
      </c>
      <c r="H39" s="154"/>
      <c r="I39" s="154"/>
      <c r="J39" s="137"/>
      <c r="K39" s="97">
        <v>21500</v>
      </c>
      <c r="L39" s="108"/>
      <c r="M39" s="108"/>
      <c r="N39" s="20" t="s">
        <v>11</v>
      </c>
      <c r="O39" s="70"/>
      <c r="P39" s="71"/>
      <c r="Q39" s="97"/>
      <c r="R39" s="108"/>
      <c r="S39" s="108"/>
      <c r="T39" s="21" t="s">
        <v>11</v>
      </c>
      <c r="U39" s="52" t="s">
        <v>14</v>
      </c>
      <c r="V39" s="32"/>
      <c r="W39" s="32"/>
      <c r="X39" s="32"/>
      <c r="Y39" s="32"/>
      <c r="Z39" s="32"/>
      <c r="AA39" s="32"/>
      <c r="AB39" s="32"/>
      <c r="AC39" s="32"/>
      <c r="AD39" s="27"/>
      <c r="AE39" s="28" t="s">
        <v>12</v>
      </c>
      <c r="AF39" s="29"/>
      <c r="AG39" s="204"/>
      <c r="AH39" s="204"/>
      <c r="AI39" s="204"/>
      <c r="AJ39" s="204"/>
      <c r="AK39" s="204"/>
      <c r="AL39" s="36" t="s">
        <v>11</v>
      </c>
    </row>
    <row r="40" spans="1:38" ht="13.5" customHeight="1" thickBot="1">
      <c r="A40" s="116"/>
      <c r="B40" s="192"/>
      <c r="C40" s="155"/>
      <c r="D40" s="155"/>
      <c r="E40" s="156"/>
      <c r="F40" s="178"/>
      <c r="G40" s="141"/>
      <c r="H40" s="142"/>
      <c r="I40" s="142"/>
      <c r="J40" s="143"/>
      <c r="K40" s="74">
        <v>43000</v>
      </c>
      <c r="L40" s="75"/>
      <c r="M40" s="75"/>
      <c r="N40" s="10" t="s">
        <v>11</v>
      </c>
      <c r="O40" s="28"/>
      <c r="P40" s="29"/>
      <c r="Q40" s="43"/>
      <c r="R40" s="44"/>
      <c r="S40" s="44"/>
      <c r="T40" s="11" t="s">
        <v>11</v>
      </c>
      <c r="U40" s="53"/>
      <c r="V40" s="54"/>
      <c r="W40" s="54"/>
      <c r="X40" s="54"/>
      <c r="Y40" s="54"/>
      <c r="Z40" s="54"/>
      <c r="AA40" s="54"/>
      <c r="AB40" s="54"/>
      <c r="AC40" s="54"/>
      <c r="AD40" s="55"/>
      <c r="AE40" s="200"/>
      <c r="AF40" s="55"/>
      <c r="AG40" s="205"/>
      <c r="AH40" s="205"/>
      <c r="AI40" s="205"/>
      <c r="AJ40" s="205"/>
      <c r="AK40" s="205"/>
      <c r="AL40" s="208"/>
    </row>
    <row r="41" spans="1:38" ht="13.5" customHeight="1" thickTop="1">
      <c r="A41" s="116"/>
      <c r="B41" s="192"/>
      <c r="C41" s="155"/>
      <c r="D41" s="155"/>
      <c r="E41" s="156"/>
      <c r="F41" s="178"/>
      <c r="G41" s="180" t="s">
        <v>36</v>
      </c>
      <c r="H41" s="154"/>
      <c r="I41" s="154"/>
      <c r="J41" s="137"/>
      <c r="K41" s="97">
        <v>8650</v>
      </c>
      <c r="L41" s="108"/>
      <c r="M41" s="108"/>
      <c r="N41" s="20" t="s">
        <v>11</v>
      </c>
      <c r="O41" s="70"/>
      <c r="P41" s="71"/>
      <c r="Q41" s="97"/>
      <c r="R41" s="108"/>
      <c r="S41" s="108"/>
      <c r="T41" s="21" t="s">
        <v>11</v>
      </c>
      <c r="U41" s="56" t="s">
        <v>44</v>
      </c>
      <c r="V41" s="57"/>
      <c r="W41" s="57"/>
      <c r="X41" s="57"/>
      <c r="Y41" s="57"/>
      <c r="Z41" s="57"/>
      <c r="AA41" s="57"/>
      <c r="AB41" s="57"/>
      <c r="AC41" s="57"/>
      <c r="AD41" s="58"/>
      <c r="AE41" s="201"/>
      <c r="AF41" s="202"/>
      <c r="AG41" s="206"/>
      <c r="AH41" s="207"/>
      <c r="AI41" s="207"/>
      <c r="AJ41" s="207"/>
      <c r="AK41" s="207"/>
      <c r="AL41" s="209" t="s">
        <v>11</v>
      </c>
    </row>
    <row r="42" spans="1:38" ht="13.5" customHeight="1" thickBot="1">
      <c r="A42" s="117"/>
      <c r="B42" s="193"/>
      <c r="C42" s="157"/>
      <c r="D42" s="157"/>
      <c r="E42" s="158"/>
      <c r="F42" s="179"/>
      <c r="G42" s="141"/>
      <c r="H42" s="142"/>
      <c r="I42" s="142"/>
      <c r="J42" s="143"/>
      <c r="K42" s="74">
        <v>17300</v>
      </c>
      <c r="L42" s="75"/>
      <c r="M42" s="75"/>
      <c r="N42" s="15" t="s">
        <v>11</v>
      </c>
      <c r="O42" s="93"/>
      <c r="P42" s="94"/>
      <c r="Q42" s="118"/>
      <c r="R42" s="119"/>
      <c r="S42" s="119"/>
      <c r="T42" s="11" t="s">
        <v>11</v>
      </c>
      <c r="U42" s="59"/>
      <c r="V42" s="60"/>
      <c r="W42" s="60"/>
      <c r="X42" s="60"/>
      <c r="Y42" s="60"/>
      <c r="Z42" s="60"/>
      <c r="AA42" s="60"/>
      <c r="AB42" s="60"/>
      <c r="AC42" s="60"/>
      <c r="AD42" s="61"/>
      <c r="AE42" s="200"/>
      <c r="AF42" s="55"/>
      <c r="AG42" s="205"/>
      <c r="AH42" s="205"/>
      <c r="AI42" s="205"/>
      <c r="AJ42" s="205"/>
      <c r="AK42" s="205"/>
      <c r="AL42" s="210"/>
    </row>
    <row r="43" spans="1:38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6"/>
      <c r="P43" s="14"/>
      <c r="Q43" s="14"/>
      <c r="R43" s="14"/>
      <c r="S43" s="14"/>
      <c r="T43" s="16"/>
      <c r="U43" s="3"/>
      <c r="V43" s="13"/>
      <c r="W43" s="13"/>
      <c r="X43" s="13"/>
      <c r="Y43" s="13"/>
      <c r="Z43" s="13"/>
      <c r="AA43" s="13"/>
      <c r="AB43" s="13"/>
      <c r="AC43" s="13"/>
      <c r="AD43" s="13"/>
      <c r="AE43" s="3"/>
      <c r="AF43" s="14"/>
      <c r="AG43" s="14"/>
      <c r="AH43" s="14"/>
      <c r="AI43" s="14"/>
      <c r="AJ43" s="14"/>
      <c r="AK43" s="14"/>
      <c r="AL43" s="3"/>
    </row>
    <row r="44" spans="1:38" ht="19.5" customHeight="1">
      <c r="A44" s="13"/>
      <c r="B44" s="7" t="s">
        <v>47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14"/>
      <c r="Q44" s="14"/>
      <c r="R44" s="14"/>
      <c r="S44" s="14"/>
      <c r="T44" s="3"/>
      <c r="U44" s="3"/>
      <c r="V44" s="13"/>
      <c r="W44" s="13"/>
      <c r="X44" s="13"/>
      <c r="Y44" s="13"/>
      <c r="Z44" s="13"/>
      <c r="AA44" s="13"/>
      <c r="AB44" s="13"/>
      <c r="AC44" s="13"/>
      <c r="AD44" s="45" t="s">
        <v>57</v>
      </c>
      <c r="AE44" s="45"/>
      <c r="AF44" s="45"/>
      <c r="AG44" s="45"/>
      <c r="AH44" s="45"/>
      <c r="AI44" s="45"/>
      <c r="AJ44" s="45"/>
      <c r="AK44" s="14"/>
      <c r="AL44" s="14"/>
    </row>
    <row r="45" spans="1:38" ht="15.75" customHeight="1">
      <c r="A45" s="7" t="s">
        <v>51</v>
      </c>
      <c r="B45" s="7" t="s">
        <v>53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7"/>
      <c r="Q45" s="17"/>
      <c r="R45" s="17"/>
      <c r="S45" s="17"/>
      <c r="T45" s="7"/>
      <c r="U45" s="7"/>
      <c r="V45" s="7"/>
      <c r="W45" s="7"/>
      <c r="X45" s="7"/>
      <c r="Y45" s="7"/>
      <c r="Z45" s="7"/>
      <c r="AA45" s="13"/>
      <c r="AB45" s="13"/>
      <c r="AC45" s="13"/>
      <c r="AD45" s="45"/>
      <c r="AE45" s="45"/>
      <c r="AF45" s="45"/>
      <c r="AG45" s="45"/>
      <c r="AH45" s="45"/>
      <c r="AI45" s="45"/>
      <c r="AJ45" s="45"/>
      <c r="AK45" s="14"/>
      <c r="AL45" s="14"/>
    </row>
    <row r="46" spans="1:38" ht="15.75" customHeight="1">
      <c r="A46" s="13"/>
      <c r="B46" s="215" t="s">
        <v>69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13"/>
      <c r="AD46" s="45"/>
      <c r="AE46" s="45"/>
      <c r="AF46" s="45"/>
      <c r="AG46" s="45"/>
      <c r="AH46" s="45"/>
      <c r="AI46" s="45"/>
      <c r="AJ46" s="45"/>
      <c r="AK46" s="14"/>
      <c r="AL46" s="14"/>
    </row>
    <row r="47" spans="1:38" ht="15.75" customHeight="1">
      <c r="A47" s="13"/>
      <c r="B47" s="215" t="s">
        <v>55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18"/>
      <c r="N47" s="18" t="s">
        <v>56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3"/>
      <c r="AB47" s="13"/>
      <c r="AC47" s="13"/>
      <c r="AD47" s="45"/>
      <c r="AE47" s="45"/>
      <c r="AF47" s="45"/>
      <c r="AG47" s="45"/>
      <c r="AH47" s="45"/>
      <c r="AI47" s="45"/>
      <c r="AJ47" s="45"/>
      <c r="AK47" s="14"/>
      <c r="AL47" s="14"/>
    </row>
    <row r="48" spans="1:3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7"/>
      <c r="Q48" s="17"/>
      <c r="R48" s="17"/>
      <c r="S48" s="17"/>
      <c r="T48" s="7"/>
      <c r="U48" s="7"/>
      <c r="V48" s="7"/>
      <c r="W48" s="7"/>
      <c r="X48" s="7"/>
      <c r="Y48" s="7"/>
      <c r="Z48" s="7"/>
      <c r="AA48" s="13"/>
      <c r="AB48" s="13"/>
      <c r="AC48" s="13"/>
      <c r="AD48" s="45"/>
      <c r="AE48" s="45"/>
      <c r="AF48" s="45"/>
      <c r="AG48" s="45"/>
      <c r="AH48" s="45"/>
      <c r="AI48" s="45"/>
      <c r="AJ48" s="45"/>
      <c r="AK48" s="14"/>
      <c r="AL48" s="14"/>
    </row>
    <row r="49" spans="1:38" ht="15.75" customHeight="1">
      <c r="A49" s="7" t="s">
        <v>52</v>
      </c>
      <c r="B49" s="168" t="s">
        <v>49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3"/>
      <c r="AB49" s="13"/>
      <c r="AC49" s="13"/>
      <c r="AD49" s="45"/>
      <c r="AE49" s="45"/>
      <c r="AF49" s="45"/>
      <c r="AG49" s="45"/>
      <c r="AH49" s="45"/>
      <c r="AI49" s="45"/>
      <c r="AJ49" s="45"/>
      <c r="AK49" s="7"/>
      <c r="AL49" s="7"/>
    </row>
    <row r="50" spans="1:38" ht="15.75" customHeight="1">
      <c r="A50" s="7"/>
      <c r="B50" s="168" t="s">
        <v>50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3"/>
      <c r="AB50" s="13"/>
      <c r="AC50" s="13"/>
      <c r="AD50" s="46" t="s">
        <v>71</v>
      </c>
      <c r="AE50" s="46"/>
      <c r="AF50" s="46"/>
      <c r="AG50" s="46"/>
      <c r="AH50" s="46"/>
      <c r="AI50" s="46"/>
      <c r="AJ50" s="46"/>
      <c r="AK50" s="7"/>
      <c r="AL50" s="7"/>
    </row>
    <row r="51" spans="2:38" ht="15.75" customHeight="1">
      <c r="B51" s="168" t="s">
        <v>61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3"/>
      <c r="AB51" s="3"/>
      <c r="AC51" s="7"/>
      <c r="AD51" s="46"/>
      <c r="AE51" s="46"/>
      <c r="AF51" s="46"/>
      <c r="AG51" s="46"/>
      <c r="AH51" s="46"/>
      <c r="AI51" s="46"/>
      <c r="AJ51" s="46"/>
      <c r="AK51" s="7"/>
      <c r="AL51" s="7"/>
    </row>
    <row r="52" spans="22:38" ht="15.75" customHeight="1">
      <c r="V52" s="3"/>
      <c r="W52" s="3"/>
      <c r="X52" s="3"/>
      <c r="Y52" s="3"/>
      <c r="Z52" s="3"/>
      <c r="AA52" s="3"/>
      <c r="AB52" s="3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5.75" customHeight="1">
      <c r="A53" s="2" t="s">
        <v>66</v>
      </c>
      <c r="B53" s="2" t="s">
        <v>67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2:38" ht="15" customHeight="1">
      <c r="B54" s="191" t="s">
        <v>70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</row>
    <row r="55" spans="22:38" ht="15" customHeight="1">
      <c r="V55" s="7"/>
      <c r="W55" s="7"/>
      <c r="X55" s="7"/>
      <c r="Y55" s="7"/>
      <c r="Z55" s="7"/>
      <c r="AA55" s="7"/>
      <c r="AB55" s="7"/>
      <c r="AC55" s="7"/>
      <c r="AD55" s="7"/>
      <c r="AE55" s="3"/>
      <c r="AF55" s="3"/>
      <c r="AG55" s="3"/>
      <c r="AH55" s="3"/>
      <c r="AI55" s="3"/>
      <c r="AJ55" s="7"/>
      <c r="AK55" s="7"/>
      <c r="AL55" s="7"/>
    </row>
    <row r="56" spans="1:38" ht="12">
      <c r="A56" s="7" t="s">
        <v>76</v>
      </c>
      <c r="B56" s="25" t="s">
        <v>77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ht="12">
      <c r="A57" s="7"/>
    </row>
    <row r="58" ht="12">
      <c r="A58" s="7"/>
    </row>
    <row r="59" ht="12">
      <c r="A59" s="7"/>
    </row>
    <row r="60" ht="12">
      <c r="A60" s="7"/>
    </row>
    <row r="61" ht="12">
      <c r="A61" s="7"/>
    </row>
    <row r="62" ht="12">
      <c r="A62" s="7"/>
    </row>
  </sheetData>
  <sheetProtection/>
  <mergeCells count="239">
    <mergeCell ref="B54:AL54"/>
    <mergeCell ref="AG41:AK42"/>
    <mergeCell ref="AL41:AL42"/>
    <mergeCell ref="K42:M42"/>
    <mergeCell ref="O42:P42"/>
    <mergeCell ref="AH50:AJ51"/>
    <mergeCell ref="G39:J40"/>
    <mergeCell ref="Q42:S42"/>
    <mergeCell ref="K41:M41"/>
    <mergeCell ref="O41:P41"/>
    <mergeCell ref="AE41:AF42"/>
    <mergeCell ref="Q39:S39"/>
    <mergeCell ref="Q41:S41"/>
    <mergeCell ref="U41:AD42"/>
    <mergeCell ref="AE39:AF40"/>
    <mergeCell ref="AE37:AF38"/>
    <mergeCell ref="B51:Z51"/>
    <mergeCell ref="O40:P40"/>
    <mergeCell ref="Q40:S40"/>
    <mergeCell ref="B50:Z50"/>
    <mergeCell ref="U39:AD40"/>
    <mergeCell ref="F35:F42"/>
    <mergeCell ref="AD50:AG51"/>
    <mergeCell ref="AD44:AJ49"/>
    <mergeCell ref="B46:AB46"/>
    <mergeCell ref="B47:L47"/>
    <mergeCell ref="B49:Z49"/>
    <mergeCell ref="G41:J42"/>
    <mergeCell ref="AL39:AL40"/>
    <mergeCell ref="K40:M40"/>
    <mergeCell ref="AL35:AL36"/>
    <mergeCell ref="K36:M36"/>
    <mergeCell ref="O36:P36"/>
    <mergeCell ref="Q36:S36"/>
    <mergeCell ref="AL37:AL38"/>
    <mergeCell ref="K38:M38"/>
    <mergeCell ref="O38:P38"/>
    <mergeCell ref="Q38:S38"/>
    <mergeCell ref="AG37:AK38"/>
    <mergeCell ref="U37:AD38"/>
    <mergeCell ref="AG39:AK40"/>
    <mergeCell ref="K39:M39"/>
    <mergeCell ref="O39:P39"/>
    <mergeCell ref="G35:J36"/>
    <mergeCell ref="K35:M35"/>
    <mergeCell ref="O35:P35"/>
    <mergeCell ref="Q35:S35"/>
    <mergeCell ref="U35:AD36"/>
    <mergeCell ref="G37:J38"/>
    <mergeCell ref="K37:M37"/>
    <mergeCell ref="O37:P37"/>
    <mergeCell ref="Q37:S37"/>
    <mergeCell ref="AE33:AF34"/>
    <mergeCell ref="AG33:AK34"/>
    <mergeCell ref="AL33:AL34"/>
    <mergeCell ref="K34:M34"/>
    <mergeCell ref="O34:P34"/>
    <mergeCell ref="Q34:S34"/>
    <mergeCell ref="AE35:AF36"/>
    <mergeCell ref="AG35:AK36"/>
    <mergeCell ref="Q30:S30"/>
    <mergeCell ref="AE30:AF32"/>
    <mergeCell ref="K31:M31"/>
    <mergeCell ref="O31:P31"/>
    <mergeCell ref="Q31:S31"/>
    <mergeCell ref="F33:J34"/>
    <mergeCell ref="K33:M33"/>
    <mergeCell ref="O33:P33"/>
    <mergeCell ref="Q33:S33"/>
    <mergeCell ref="U33:AD34"/>
    <mergeCell ref="U28:AD29"/>
    <mergeCell ref="AE28:AF29"/>
    <mergeCell ref="AG28:AK29"/>
    <mergeCell ref="AL28:AL29"/>
    <mergeCell ref="K29:M29"/>
    <mergeCell ref="O29:P29"/>
    <mergeCell ref="Q29:S29"/>
    <mergeCell ref="AE26:AF27"/>
    <mergeCell ref="AG26:AK27"/>
    <mergeCell ref="AL26:AL27"/>
    <mergeCell ref="A28:A42"/>
    <mergeCell ref="B28:B42"/>
    <mergeCell ref="C28:E42"/>
    <mergeCell ref="F28:J29"/>
    <mergeCell ref="K28:M28"/>
    <mergeCell ref="O28:P28"/>
    <mergeCell ref="Q28:S28"/>
    <mergeCell ref="AE24:AF25"/>
    <mergeCell ref="AG24:AK25"/>
    <mergeCell ref="AL24:AL25"/>
    <mergeCell ref="F26:J27"/>
    <mergeCell ref="K26:M27"/>
    <mergeCell ref="N26:N27"/>
    <mergeCell ref="O26:P27"/>
    <mergeCell ref="Q26:S27"/>
    <mergeCell ref="T26:T27"/>
    <mergeCell ref="U26:AD27"/>
    <mergeCell ref="AI22:AK23"/>
    <mergeCell ref="AL22:AL23"/>
    <mergeCell ref="C24:E27"/>
    <mergeCell ref="F24:J25"/>
    <mergeCell ref="K24:M25"/>
    <mergeCell ref="N24:N25"/>
    <mergeCell ref="O24:P25"/>
    <mergeCell ref="Q24:S25"/>
    <mergeCell ref="T24:T25"/>
    <mergeCell ref="U24:AD25"/>
    <mergeCell ref="T22:T23"/>
    <mergeCell ref="V22:Z23"/>
    <mergeCell ref="AA22:AC23"/>
    <mergeCell ref="AD22:AD23"/>
    <mergeCell ref="AE22:AF23"/>
    <mergeCell ref="AG22:AH23"/>
    <mergeCell ref="AD20:AD21"/>
    <mergeCell ref="AE20:AF21"/>
    <mergeCell ref="AG20:AH21"/>
    <mergeCell ref="AI20:AK21"/>
    <mergeCell ref="AL20:AL21"/>
    <mergeCell ref="F22:J23"/>
    <mergeCell ref="K22:M23"/>
    <mergeCell ref="N22:N23"/>
    <mergeCell ref="O22:P23"/>
    <mergeCell ref="Q22:S23"/>
    <mergeCell ref="AL18:AL19"/>
    <mergeCell ref="C20:E23"/>
    <mergeCell ref="F20:J21"/>
    <mergeCell ref="K20:M21"/>
    <mergeCell ref="N20:N21"/>
    <mergeCell ref="O20:P21"/>
    <mergeCell ref="Q20:S21"/>
    <mergeCell ref="T20:T21"/>
    <mergeCell ref="V20:Z21"/>
    <mergeCell ref="AA20:AC21"/>
    <mergeCell ref="V18:Z19"/>
    <mergeCell ref="AA18:AC19"/>
    <mergeCell ref="AD18:AD19"/>
    <mergeCell ref="AE18:AF19"/>
    <mergeCell ref="AG18:AH19"/>
    <mergeCell ref="AI18:AK19"/>
    <mergeCell ref="AE16:AF17"/>
    <mergeCell ref="AG16:AH17"/>
    <mergeCell ref="AI16:AK17"/>
    <mergeCell ref="AL16:AL17"/>
    <mergeCell ref="F18:J19"/>
    <mergeCell ref="K18:M19"/>
    <mergeCell ref="N18:N19"/>
    <mergeCell ref="O18:P19"/>
    <mergeCell ref="Q18:S19"/>
    <mergeCell ref="T18:T19"/>
    <mergeCell ref="AE14:AF15"/>
    <mergeCell ref="AG14:AH15"/>
    <mergeCell ref="AI14:AK15"/>
    <mergeCell ref="AL14:AL15"/>
    <mergeCell ref="C16:E19"/>
    <mergeCell ref="F16:J17"/>
    <mergeCell ref="K16:M17"/>
    <mergeCell ref="N16:N17"/>
    <mergeCell ref="O16:P17"/>
    <mergeCell ref="T16:T17"/>
    <mergeCell ref="AE12:AF13"/>
    <mergeCell ref="AG12:AH13"/>
    <mergeCell ref="AI12:AK13"/>
    <mergeCell ref="AL12:AL13"/>
    <mergeCell ref="F14:J15"/>
    <mergeCell ref="K14:M15"/>
    <mergeCell ref="N14:N15"/>
    <mergeCell ref="O14:P15"/>
    <mergeCell ref="Q14:S15"/>
    <mergeCell ref="AD14:AD15"/>
    <mergeCell ref="AA12:AC13"/>
    <mergeCell ref="T14:T15"/>
    <mergeCell ref="V14:Z15"/>
    <mergeCell ref="AA14:AC15"/>
    <mergeCell ref="Q16:S17"/>
    <mergeCell ref="AD12:AD13"/>
    <mergeCell ref="V16:Z17"/>
    <mergeCell ref="AA16:AC17"/>
    <mergeCell ref="AD16:AD17"/>
    <mergeCell ref="U11:Z11"/>
    <mergeCell ref="AA11:AD11"/>
    <mergeCell ref="AE11:AF11"/>
    <mergeCell ref="AG11:AH11"/>
    <mergeCell ref="AI11:AL11"/>
    <mergeCell ref="O12:P13"/>
    <mergeCell ref="Q12:S13"/>
    <mergeCell ref="T12:T13"/>
    <mergeCell ref="U12:U23"/>
    <mergeCell ref="V12:Z13"/>
    <mergeCell ref="O11:P11"/>
    <mergeCell ref="C12:E15"/>
    <mergeCell ref="F12:J13"/>
    <mergeCell ref="K12:M13"/>
    <mergeCell ref="N12:N13"/>
    <mergeCell ref="Q11:T11"/>
    <mergeCell ref="AA9:AL9"/>
    <mergeCell ref="C10:J10"/>
    <mergeCell ref="K10:T10"/>
    <mergeCell ref="U10:Z10"/>
    <mergeCell ref="AA10:AL10"/>
    <mergeCell ref="A11:A27"/>
    <mergeCell ref="B11:B27"/>
    <mergeCell ref="C11:E11"/>
    <mergeCell ref="F11:J11"/>
    <mergeCell ref="K11:N11"/>
    <mergeCell ref="A6:J6"/>
    <mergeCell ref="K6:M6"/>
    <mergeCell ref="O6:P6"/>
    <mergeCell ref="A9:B10"/>
    <mergeCell ref="C9:J9"/>
    <mergeCell ref="K9:T9"/>
    <mergeCell ref="A7:J8"/>
    <mergeCell ref="K7:Z8"/>
    <mergeCell ref="U9:Z9"/>
    <mergeCell ref="AG7:AL8"/>
    <mergeCell ref="AA8:AD8"/>
    <mergeCell ref="X6:Y6"/>
    <mergeCell ref="AA6:AB6"/>
    <mergeCell ref="AE6:AF6"/>
    <mergeCell ref="AH6:AI6"/>
    <mergeCell ref="O30:P30"/>
    <mergeCell ref="A2:AL2"/>
    <mergeCell ref="AA3:AC3"/>
    <mergeCell ref="AE3:AF3"/>
    <mergeCell ref="AJ3:AK3"/>
    <mergeCell ref="AA4:AC4"/>
    <mergeCell ref="A5:Z5"/>
    <mergeCell ref="A4:W4"/>
    <mergeCell ref="AA7:AD7"/>
    <mergeCell ref="AE7:AF8"/>
    <mergeCell ref="B56:AL56"/>
    <mergeCell ref="AG30:AK32"/>
    <mergeCell ref="AL30:AL32"/>
    <mergeCell ref="F32:J32"/>
    <mergeCell ref="K32:M32"/>
    <mergeCell ref="O32:P32"/>
    <mergeCell ref="Q32:S32"/>
    <mergeCell ref="U30:AD32"/>
    <mergeCell ref="F30:J31"/>
    <mergeCell ref="K30:M30"/>
  </mergeCells>
  <printOptions/>
  <pageMargins left="0.7086614173228347" right="0" top="0.5511811023622047" bottom="0.3937007874015748" header="0.5118110236220472" footer="0.5118110236220472"/>
  <pageSetup horizontalDpi="300" verticalDpi="3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hirako</dc:creator>
  <cp:keywords/>
  <dc:description/>
  <cp:lastModifiedBy>ishikawa</cp:lastModifiedBy>
  <cp:lastPrinted>2018-05-01T08:34:45Z</cp:lastPrinted>
  <dcterms:created xsi:type="dcterms:W3CDTF">2009-04-28T03:13:51Z</dcterms:created>
  <dcterms:modified xsi:type="dcterms:W3CDTF">2018-05-01T09:06:07Z</dcterms:modified>
  <cp:category/>
  <cp:version/>
  <cp:contentType/>
  <cp:contentStatus/>
</cp:coreProperties>
</file>